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一般公共预算支出明细表（经济分类）" sheetId="1" r:id="rId1"/>
  </sheets>
  <definedNames>
    <definedName name="_xlnm.Print_Titles" localSheetId="0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<sst xmlns="http://schemas.openxmlformats.org/spreadsheetml/2006/main" count="114" uniqueCount="79">
  <si>
    <t>2017年部门预算一般公共预算支出明细表（按经济分类科目分）</t>
  </si>
  <si>
    <t>编制单位：</t>
  </si>
  <si>
    <t>单位：元</t>
  </si>
  <si>
    <t>科目编码</t>
  </si>
  <si>
    <t>科目名称</t>
  </si>
  <si>
    <t>金额</t>
  </si>
  <si>
    <t>备注</t>
  </si>
  <si>
    <t>类</t>
  </si>
  <si>
    <t>款</t>
  </si>
  <si>
    <t>小计</t>
  </si>
  <si>
    <t>基本支出</t>
  </si>
  <si>
    <t>项目支出</t>
  </si>
  <si>
    <t>财政部门小计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</si>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</sst>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6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15" applyNumberFormat="1" applyFont="1" applyFill="1" applyBorder="1" applyAlignment="1">
      <alignment horizontal="center" vertical="center" wrapText="1"/>
      <protection/>
    </xf>
    <xf numFmtId="49" fontId="4" fillId="0" borderId="11" xfId="15" applyNumberFormat="1" applyFont="1" applyFill="1" applyBorder="1" applyAlignment="1">
      <alignment horizontal="center" vertical="center" wrapText="1"/>
      <protection/>
    </xf>
    <xf numFmtId="0" fontId="3" fillId="24" borderId="11" xfId="0" applyNumberFormat="1" applyFont="1" applyFill="1" applyBorder="1" applyAlignment="1">
      <alignment horizontal="left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24" borderId="11" xfId="0" applyNumberFormat="1" applyFont="1" applyFill="1" applyBorder="1" applyAlignment="1">
      <alignment vertical="center"/>
    </xf>
    <xf numFmtId="0" fontId="4" fillId="24" borderId="11" xfId="15" applyNumberFormat="1" applyFont="1" applyFill="1" applyBorder="1" applyAlignment="1">
      <alignment horizontal="center" vertical="center" wrapText="1"/>
      <protection/>
    </xf>
    <xf numFmtId="0" fontId="3" fillId="24" borderId="12" xfId="0" applyNumberFormat="1" applyFont="1" applyFill="1" applyBorder="1" applyAlignment="1">
      <alignment horizontal="left" vertical="center"/>
    </xf>
    <xf numFmtId="0" fontId="3" fillId="24" borderId="14" xfId="0" applyNumberFormat="1" applyFont="1" applyFill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5" width="14.00390625" style="0" customWidth="1"/>
    <col min="6" max="6" width="14.00390625" style="1" customWidth="1"/>
    <col min="7" max="7" width="14.00390625" style="0" customWidth="1"/>
  </cols>
  <sheetData>
    <row r="1" spans="1:7" ht="20.25">
      <c r="A1" s="2" t="s">
        <v>0</v>
      </c>
      <c r="B1" s="2"/>
      <c r="C1" s="2"/>
      <c r="D1" s="2"/>
      <c r="E1" s="2"/>
      <c r="F1" s="3"/>
      <c r="G1" s="2"/>
    </row>
    <row r="2" spans="1:7" ht="14.25">
      <c r="A2" s="4" t="s">
        <v>1</v>
      </c>
      <c r="B2" s="4"/>
      <c r="C2" s="4"/>
      <c r="D2" s="4"/>
      <c r="E2" s="4"/>
      <c r="F2" s="5" t="s">
        <v>2</v>
      </c>
      <c r="G2" s="6"/>
    </row>
    <row r="3" spans="1:7" ht="14.25">
      <c r="A3" s="7" t="s">
        <v>3</v>
      </c>
      <c r="B3" s="7"/>
      <c r="C3" s="8" t="s">
        <v>4</v>
      </c>
      <c r="D3" s="9" t="s">
        <v>5</v>
      </c>
      <c r="E3" s="9"/>
      <c r="F3" s="7"/>
      <c r="G3" s="9" t="s">
        <v>6</v>
      </c>
    </row>
    <row r="4" spans="1:7" ht="14.25">
      <c r="A4" s="7" t="s">
        <v>7</v>
      </c>
      <c r="B4" s="7" t="s">
        <v>8</v>
      </c>
      <c r="C4" s="8"/>
      <c r="D4" s="9" t="s">
        <v>9</v>
      </c>
      <c r="E4" s="9" t="s">
        <v>10</v>
      </c>
      <c r="F4" s="7" t="s">
        <v>11</v>
      </c>
      <c r="G4" s="9"/>
    </row>
    <row r="5" spans="1:7" ht="14.25">
      <c r="A5" s="10" t="s">
        <v>12</v>
      </c>
      <c r="B5" s="11"/>
      <c r="C5" s="12"/>
      <c r="D5" s="9">
        <f aca="true" t="shared" si="0" ref="D5:D41">E5+F5</f>
        <v>0</v>
      </c>
      <c r="E5" s="9"/>
      <c r="F5" s="7"/>
      <c r="G5" s="9"/>
    </row>
    <row r="6" spans="1:7" ht="14.25">
      <c r="A6" s="13"/>
      <c r="B6" s="14"/>
      <c r="C6" s="15"/>
      <c r="D6" s="7">
        <f t="shared" si="0"/>
        <v>22256120.979999997</v>
      </c>
      <c r="E6" s="9">
        <f>E7+E14+E36+E43+E49</f>
        <v>10956120.979999999</v>
      </c>
      <c r="F6" s="7">
        <f>F7+F14+F36+F43+F49</f>
        <v>11300000</v>
      </c>
      <c r="G6" s="9"/>
    </row>
    <row r="7" spans="1:7" ht="14.25">
      <c r="A7" s="8">
        <v>301</v>
      </c>
      <c r="B7" s="16" t="s">
        <v>13</v>
      </c>
      <c r="C7" s="16"/>
      <c r="D7" s="9">
        <f t="shared" si="0"/>
        <v>9482572.28</v>
      </c>
      <c r="E7" s="9">
        <f>SUM(E8:E13)</f>
        <v>9482572.28</v>
      </c>
      <c r="F7" s="7"/>
      <c r="G7" s="17"/>
    </row>
    <row r="8" spans="1:7" ht="14.25">
      <c r="A8" s="8"/>
      <c r="B8" s="8" t="s">
        <v>14</v>
      </c>
      <c r="C8" s="8" t="s">
        <v>15</v>
      </c>
      <c r="D8" s="9">
        <f t="shared" si="0"/>
        <v>5591984.43</v>
      </c>
      <c r="E8" s="18">
        <v>5591984.43</v>
      </c>
      <c r="F8" s="19"/>
      <c r="G8" s="17"/>
    </row>
    <row r="9" spans="1:7" ht="14.25">
      <c r="A9" s="8"/>
      <c r="B9" s="8" t="s">
        <v>16</v>
      </c>
      <c r="C9" s="8" t="s">
        <v>17</v>
      </c>
      <c r="D9" s="9">
        <f t="shared" si="0"/>
        <v>3890587.85</v>
      </c>
      <c r="E9" s="18">
        <v>3890587.85</v>
      </c>
      <c r="F9" s="19"/>
      <c r="G9" s="17"/>
    </row>
    <row r="10" spans="1:7" ht="14.25">
      <c r="A10" s="8"/>
      <c r="B10" s="8" t="s">
        <v>18</v>
      </c>
      <c r="C10" s="8" t="s">
        <v>19</v>
      </c>
      <c r="D10" s="9">
        <f t="shared" si="0"/>
        <v>0</v>
      </c>
      <c r="E10" s="20"/>
      <c r="F10" s="19"/>
      <c r="G10" s="17"/>
    </row>
    <row r="11" spans="1:7" ht="14.25">
      <c r="A11" s="8"/>
      <c r="B11" s="8" t="s">
        <v>20</v>
      </c>
      <c r="C11" s="8" t="s">
        <v>21</v>
      </c>
      <c r="D11" s="9">
        <f t="shared" si="0"/>
        <v>0</v>
      </c>
      <c r="E11" s="20" t="s">
        <v>22</v>
      </c>
      <c r="F11" s="19"/>
      <c r="G11" s="17"/>
    </row>
    <row r="12" spans="1:7" ht="14.25">
      <c r="A12" s="8"/>
      <c r="B12" s="8" t="s">
        <v>23</v>
      </c>
      <c r="C12" s="8" t="s">
        <v>24</v>
      </c>
      <c r="D12" s="9">
        <f t="shared" si="0"/>
        <v>0</v>
      </c>
      <c r="E12" s="20" t="s">
        <v>22</v>
      </c>
      <c r="F12" s="19"/>
      <c r="G12" s="17"/>
    </row>
    <row r="13" spans="1:7" ht="14.25">
      <c r="A13" s="8"/>
      <c r="B13" s="8" t="s">
        <v>25</v>
      </c>
      <c r="C13" s="8" t="s">
        <v>26</v>
      </c>
      <c r="D13" s="9">
        <f t="shared" si="0"/>
        <v>0</v>
      </c>
      <c r="E13" s="20" t="s">
        <v>22</v>
      </c>
      <c r="F13" s="19"/>
      <c r="G13" s="17"/>
    </row>
    <row r="14" spans="1:7" ht="14.25">
      <c r="A14" s="8">
        <v>302</v>
      </c>
      <c r="B14" s="16" t="s">
        <v>27</v>
      </c>
      <c r="C14" s="16"/>
      <c r="D14" s="9">
        <f t="shared" si="0"/>
        <v>334500</v>
      </c>
      <c r="E14" s="9">
        <f>SUM(E15:E35)</f>
        <v>334500</v>
      </c>
      <c r="F14" s="19" t="s">
        <v>22</v>
      </c>
      <c r="G14" s="17"/>
    </row>
    <row r="15" spans="1:7" ht="14.25">
      <c r="A15" s="8"/>
      <c r="B15" s="8" t="s">
        <v>14</v>
      </c>
      <c r="C15" s="8" t="s">
        <v>28</v>
      </c>
      <c r="D15" s="9">
        <f t="shared" si="0"/>
        <v>70000</v>
      </c>
      <c r="E15" s="18">
        <v>70000</v>
      </c>
      <c r="F15" s="19" t="s">
        <v>22</v>
      </c>
      <c r="G15" s="17"/>
    </row>
    <row r="16" spans="1:7" ht="14.25">
      <c r="A16" s="8"/>
      <c r="B16" s="8" t="s">
        <v>16</v>
      </c>
      <c r="C16" s="8" t="s">
        <v>29</v>
      </c>
      <c r="D16" s="9">
        <f t="shared" si="0"/>
        <v>20000</v>
      </c>
      <c r="E16" s="18">
        <v>20000</v>
      </c>
      <c r="F16" s="19" t="s">
        <v>22</v>
      </c>
      <c r="G16" s="17"/>
    </row>
    <row r="17" spans="1:7" ht="14.25">
      <c r="A17" s="8"/>
      <c r="B17" s="8" t="s">
        <v>18</v>
      </c>
      <c r="C17" s="8" t="s">
        <v>30</v>
      </c>
      <c r="D17" s="9">
        <f t="shared" si="0"/>
        <v>0</v>
      </c>
      <c r="E17" s="18"/>
      <c r="F17" s="19"/>
      <c r="G17" s="17"/>
    </row>
    <row r="18" spans="1:7" ht="14.25">
      <c r="A18" s="8"/>
      <c r="B18" s="8" t="s">
        <v>20</v>
      </c>
      <c r="C18" s="8" t="s">
        <v>31</v>
      </c>
      <c r="D18" s="9">
        <f t="shared" si="0"/>
        <v>0</v>
      </c>
      <c r="E18" s="18"/>
      <c r="F18" s="19"/>
      <c r="G18" s="17"/>
    </row>
    <row r="19" spans="1:7" ht="14.25">
      <c r="A19" s="8"/>
      <c r="B19" s="8" t="s">
        <v>32</v>
      </c>
      <c r="C19" s="8" t="s">
        <v>33</v>
      </c>
      <c r="D19" s="9">
        <f t="shared" si="0"/>
        <v>2000</v>
      </c>
      <c r="E19" s="18">
        <v>2000</v>
      </c>
      <c r="F19" s="19" t="s">
        <v>22</v>
      </c>
      <c r="G19" s="17"/>
    </row>
    <row r="20" spans="1:7" ht="14.25">
      <c r="A20" s="8"/>
      <c r="B20" s="8" t="s">
        <v>34</v>
      </c>
      <c r="C20" s="8" t="s">
        <v>35</v>
      </c>
      <c r="D20" s="9">
        <f t="shared" si="0"/>
        <v>3500</v>
      </c>
      <c r="E20" s="18">
        <v>3500</v>
      </c>
      <c r="F20" s="19"/>
      <c r="G20" s="17"/>
    </row>
    <row r="21" spans="1:7" ht="14.25">
      <c r="A21" s="8"/>
      <c r="B21" s="8" t="s">
        <v>23</v>
      </c>
      <c r="C21" s="8" t="s">
        <v>36</v>
      </c>
      <c r="D21" s="9">
        <f t="shared" si="0"/>
        <v>62000</v>
      </c>
      <c r="E21" s="18">
        <v>62000</v>
      </c>
      <c r="F21" s="19" t="s">
        <v>22</v>
      </c>
      <c r="G21" s="17"/>
    </row>
    <row r="22" spans="1:7" ht="14.25">
      <c r="A22" s="8"/>
      <c r="B22" s="8" t="s">
        <v>37</v>
      </c>
      <c r="C22" s="8" t="s">
        <v>38</v>
      </c>
      <c r="D22" s="9">
        <f t="shared" si="0"/>
        <v>5000</v>
      </c>
      <c r="E22" s="18">
        <v>5000</v>
      </c>
      <c r="F22" s="19"/>
      <c r="G22" s="17"/>
    </row>
    <row r="23" spans="1:7" ht="14.25">
      <c r="A23" s="8"/>
      <c r="B23" s="8" t="s">
        <v>39</v>
      </c>
      <c r="C23" s="8" t="s">
        <v>40</v>
      </c>
      <c r="D23" s="9">
        <f t="shared" si="0"/>
        <v>15000</v>
      </c>
      <c r="E23" s="18">
        <v>15000</v>
      </c>
      <c r="F23" s="19" t="s">
        <v>22</v>
      </c>
      <c r="G23" s="17"/>
    </row>
    <row r="24" spans="1:7" ht="14.25">
      <c r="A24" s="8"/>
      <c r="B24" s="8" t="s">
        <v>41</v>
      </c>
      <c r="C24" s="8" t="s">
        <v>42</v>
      </c>
      <c r="D24" s="9">
        <f t="shared" si="0"/>
        <v>0</v>
      </c>
      <c r="E24" s="18"/>
      <c r="F24" s="19"/>
      <c r="G24" s="17"/>
    </row>
    <row r="25" spans="1:7" ht="14.25">
      <c r="A25" s="8"/>
      <c r="B25" s="8" t="s">
        <v>43</v>
      </c>
      <c r="C25" s="8" t="s">
        <v>44</v>
      </c>
      <c r="D25" s="9">
        <f t="shared" si="0"/>
        <v>15000</v>
      </c>
      <c r="E25" s="18">
        <v>15000</v>
      </c>
      <c r="F25" s="19" t="s">
        <v>22</v>
      </c>
      <c r="G25" s="17"/>
    </row>
    <row r="26" spans="1:7" ht="14.25">
      <c r="A26" s="8"/>
      <c r="B26" s="8" t="s">
        <v>45</v>
      </c>
      <c r="C26" s="8" t="s">
        <v>46</v>
      </c>
      <c r="D26" s="9">
        <f t="shared" si="0"/>
        <v>100000</v>
      </c>
      <c r="E26" s="18">
        <v>100000</v>
      </c>
      <c r="F26" s="19"/>
      <c r="G26" s="17"/>
    </row>
    <row r="27" spans="1:7" ht="14.25">
      <c r="A27" s="8"/>
      <c r="B27" s="8" t="s">
        <v>47</v>
      </c>
      <c r="C27" s="8" t="s">
        <v>48</v>
      </c>
      <c r="D27" s="9">
        <f t="shared" si="0"/>
        <v>0</v>
      </c>
      <c r="E27" s="18"/>
      <c r="F27" s="19" t="s">
        <v>22</v>
      </c>
      <c r="G27" s="17"/>
    </row>
    <row r="28" spans="1:7" ht="14.25">
      <c r="A28" s="8"/>
      <c r="B28" s="8" t="s">
        <v>49</v>
      </c>
      <c r="C28" s="8" t="s">
        <v>50</v>
      </c>
      <c r="D28" s="9">
        <f t="shared" si="0"/>
        <v>0</v>
      </c>
      <c r="E28" s="18"/>
      <c r="F28" s="19"/>
      <c r="G28" s="17"/>
    </row>
    <row r="29" spans="1:7" ht="14.25">
      <c r="A29" s="8"/>
      <c r="B29" s="8" t="s">
        <v>51</v>
      </c>
      <c r="C29" s="8" t="s">
        <v>52</v>
      </c>
      <c r="D29" s="9">
        <f t="shared" si="0"/>
        <v>0</v>
      </c>
      <c r="E29" s="18"/>
      <c r="F29" s="19" t="s">
        <v>22</v>
      </c>
      <c r="G29" s="17"/>
    </row>
    <row r="30" spans="1:7" ht="14.25">
      <c r="A30" s="8"/>
      <c r="B30" s="8" t="s">
        <v>53</v>
      </c>
      <c r="C30" s="8" t="s">
        <v>54</v>
      </c>
      <c r="D30" s="9">
        <f t="shared" si="0"/>
        <v>0</v>
      </c>
      <c r="E30" s="18"/>
      <c r="F30" s="19"/>
      <c r="G30" s="17"/>
    </row>
    <row r="31" spans="1:7" ht="14.25">
      <c r="A31" s="8"/>
      <c r="B31" s="8" t="s">
        <v>55</v>
      </c>
      <c r="C31" s="8" t="s">
        <v>56</v>
      </c>
      <c r="D31" s="9">
        <f t="shared" si="0"/>
        <v>0</v>
      </c>
      <c r="E31" s="18"/>
      <c r="F31" s="19"/>
      <c r="G31" s="17"/>
    </row>
    <row r="32" spans="1:7" ht="14.25">
      <c r="A32" s="8"/>
      <c r="B32" s="8" t="s">
        <v>57</v>
      </c>
      <c r="C32" s="8" t="s">
        <v>58</v>
      </c>
      <c r="D32" s="9">
        <f t="shared" si="0"/>
        <v>0</v>
      </c>
      <c r="E32" s="18"/>
      <c r="F32" s="19"/>
      <c r="G32" s="17"/>
    </row>
    <row r="33" spans="1:7" ht="14.25">
      <c r="A33" s="8"/>
      <c r="B33" s="8" t="s">
        <v>59</v>
      </c>
      <c r="C33" s="8" t="s">
        <v>60</v>
      </c>
      <c r="D33" s="9">
        <f t="shared" si="0"/>
        <v>0</v>
      </c>
      <c r="E33" s="18"/>
      <c r="F33" s="19" t="s">
        <v>22</v>
      </c>
      <c r="G33" s="17"/>
    </row>
    <row r="34" spans="1:7" ht="14.25">
      <c r="A34" s="8"/>
      <c r="B34" s="8" t="s">
        <v>61</v>
      </c>
      <c r="C34" s="8" t="s">
        <v>62</v>
      </c>
      <c r="D34" s="9">
        <f t="shared" si="0"/>
        <v>42000</v>
      </c>
      <c r="E34" s="18">
        <v>42000</v>
      </c>
      <c r="F34" s="19" t="s">
        <v>22</v>
      </c>
      <c r="G34" s="17"/>
    </row>
    <row r="35" spans="1:7" ht="14.25">
      <c r="A35" s="8"/>
      <c r="B35" s="8" t="s">
        <v>25</v>
      </c>
      <c r="C35" s="8" t="s">
        <v>63</v>
      </c>
      <c r="D35" s="9">
        <f t="shared" si="0"/>
        <v>0</v>
      </c>
      <c r="E35" s="18"/>
      <c r="F35" s="19" t="s">
        <v>22</v>
      </c>
      <c r="G35" s="17"/>
    </row>
    <row r="36" spans="1:7" ht="14.25">
      <c r="A36" s="8">
        <v>303</v>
      </c>
      <c r="B36" s="16" t="s">
        <v>64</v>
      </c>
      <c r="C36" s="16"/>
      <c r="D36" s="9">
        <f t="shared" si="0"/>
        <v>1139048.7</v>
      </c>
      <c r="E36" s="9">
        <f>SUM(E37:E42)</f>
        <v>1139048.7</v>
      </c>
      <c r="F36" s="19"/>
      <c r="G36" s="17"/>
    </row>
    <row r="37" spans="1:7" ht="14.25">
      <c r="A37" s="8"/>
      <c r="B37" s="8" t="s">
        <v>14</v>
      </c>
      <c r="C37" s="8" t="s">
        <v>65</v>
      </c>
      <c r="D37" s="9">
        <f t="shared" si="0"/>
        <v>0</v>
      </c>
      <c r="E37" s="18"/>
      <c r="F37" s="19"/>
      <c r="G37" s="17"/>
    </row>
    <row r="38" spans="1:7" ht="14.25">
      <c r="A38" s="8"/>
      <c r="B38" s="8" t="s">
        <v>16</v>
      </c>
      <c r="C38" s="8" t="s">
        <v>66</v>
      </c>
      <c r="D38" s="9">
        <f t="shared" si="0"/>
        <v>981919.07</v>
      </c>
      <c r="E38" s="18">
        <v>981919.07</v>
      </c>
      <c r="F38" s="19"/>
      <c r="G38" s="17"/>
    </row>
    <row r="39" spans="1:7" ht="14.25">
      <c r="A39" s="8"/>
      <c r="B39" s="8" t="s">
        <v>20</v>
      </c>
      <c r="C39" s="8" t="s">
        <v>67</v>
      </c>
      <c r="D39" s="9">
        <f t="shared" si="0"/>
        <v>0</v>
      </c>
      <c r="E39" s="18"/>
      <c r="F39" s="19"/>
      <c r="G39" s="17"/>
    </row>
    <row r="40" spans="1:7" ht="14.25">
      <c r="A40" s="8"/>
      <c r="B40" s="8" t="s">
        <v>32</v>
      </c>
      <c r="C40" s="8" t="s">
        <v>68</v>
      </c>
      <c r="D40" s="9">
        <f t="shared" si="0"/>
        <v>35069.76</v>
      </c>
      <c r="E40" s="18">
        <v>35069.76</v>
      </c>
      <c r="F40" s="19"/>
      <c r="G40" s="17"/>
    </row>
    <row r="41" spans="1:7" ht="14.25">
      <c r="A41" s="8"/>
      <c r="B41" s="8" t="s">
        <v>39</v>
      </c>
      <c r="C41" s="8" t="s">
        <v>69</v>
      </c>
      <c r="D41" s="9">
        <f t="shared" si="0"/>
        <v>122059.87</v>
      </c>
      <c r="E41" s="18">
        <v>122059.87</v>
      </c>
      <c r="F41" s="19"/>
      <c r="G41" s="17"/>
    </row>
    <row r="42" spans="1:7" ht="14.25">
      <c r="A42" s="8"/>
      <c r="B42" s="8" t="s">
        <v>25</v>
      </c>
      <c r="C42" s="8" t="s">
        <v>70</v>
      </c>
      <c r="D42" s="9">
        <f aca="true" t="shared" si="1" ref="D42:D50">E42+F42</f>
        <v>0</v>
      </c>
      <c r="E42" s="18"/>
      <c r="F42" s="19"/>
      <c r="G42" s="17"/>
    </row>
    <row r="43" spans="1:7" ht="14.25">
      <c r="A43" s="8">
        <v>310</v>
      </c>
      <c r="B43" s="21" t="s">
        <v>71</v>
      </c>
      <c r="C43" s="21"/>
      <c r="D43" s="22">
        <f t="shared" si="1"/>
        <v>11300000</v>
      </c>
      <c r="E43" s="22" t="s">
        <v>22</v>
      </c>
      <c r="F43" s="23">
        <v>11300000</v>
      </c>
      <c r="G43" s="17"/>
    </row>
    <row r="44" spans="1:7" ht="14.25">
      <c r="A44" s="8"/>
      <c r="B44" s="24" t="s">
        <v>14</v>
      </c>
      <c r="C44" s="24" t="s">
        <v>72</v>
      </c>
      <c r="D44" s="22">
        <f t="shared" si="1"/>
        <v>0</v>
      </c>
      <c r="E44" s="22"/>
      <c r="F44" s="25"/>
      <c r="G44" s="17"/>
    </row>
    <row r="45" spans="1:7" ht="14.25">
      <c r="A45" s="8"/>
      <c r="B45" s="24" t="s">
        <v>16</v>
      </c>
      <c r="C45" s="24" t="s">
        <v>73</v>
      </c>
      <c r="D45" s="22">
        <f t="shared" si="1"/>
        <v>0</v>
      </c>
      <c r="E45" s="22"/>
      <c r="F45" s="25"/>
      <c r="G45" s="17"/>
    </row>
    <row r="46" spans="1:7" ht="14.25">
      <c r="A46" s="8"/>
      <c r="B46" s="24" t="s">
        <v>32</v>
      </c>
      <c r="C46" s="24" t="s">
        <v>74</v>
      </c>
      <c r="D46" s="22">
        <f t="shared" si="1"/>
        <v>11300000</v>
      </c>
      <c r="E46" s="22" t="s">
        <v>22</v>
      </c>
      <c r="F46" s="23">
        <v>11300000</v>
      </c>
      <c r="G46" s="17"/>
    </row>
    <row r="47" spans="1:7" ht="14.25">
      <c r="A47" s="8"/>
      <c r="B47" s="24" t="s">
        <v>34</v>
      </c>
      <c r="C47" s="24" t="s">
        <v>75</v>
      </c>
      <c r="D47" s="22">
        <f t="shared" si="1"/>
        <v>0</v>
      </c>
      <c r="E47" s="22"/>
      <c r="F47" s="25"/>
      <c r="G47" s="17"/>
    </row>
    <row r="48" spans="1:7" ht="14.25">
      <c r="A48" s="8"/>
      <c r="B48" s="24" t="s">
        <v>23</v>
      </c>
      <c r="C48" s="24" t="s">
        <v>76</v>
      </c>
      <c r="D48" s="22">
        <f t="shared" si="1"/>
        <v>0</v>
      </c>
      <c r="E48" s="22"/>
      <c r="F48" s="25">
        <v>0</v>
      </c>
      <c r="G48" s="17"/>
    </row>
    <row r="49" spans="1:7" ht="14.25">
      <c r="A49" s="8">
        <v>307</v>
      </c>
      <c r="B49" s="26" t="s">
        <v>77</v>
      </c>
      <c r="C49" s="27"/>
      <c r="D49" s="28">
        <f t="shared" si="1"/>
        <v>0</v>
      </c>
      <c r="E49" s="28"/>
      <c r="F49" s="29">
        <v>0</v>
      </c>
      <c r="G49" s="30"/>
    </row>
    <row r="50" spans="1:7" ht="14.25">
      <c r="A50" s="31"/>
      <c r="B50" s="24" t="s">
        <v>14</v>
      </c>
      <c r="C50" s="24" t="s">
        <v>78</v>
      </c>
      <c r="D50" s="28">
        <f t="shared" si="1"/>
        <v>0</v>
      </c>
      <c r="E50" s="28"/>
      <c r="F50" s="29" t="s">
        <v>22</v>
      </c>
      <c r="G50" s="30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4:C14"/>
    <mergeCell ref="B36:C36"/>
    <mergeCell ref="B43:C43"/>
    <mergeCell ref="B49:C49"/>
    <mergeCell ref="G3:G4"/>
  </mergeCells>
  <printOptions/>
  <pageMargins left="0.75" right="0.75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2017-11-21T09:00:52Z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