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调出" sheetId="23" r:id="rId1"/>
    <sheet name="调减" sheetId="26" r:id="rId2"/>
    <sheet name="调增" sheetId="24" r:id="rId3"/>
    <sheet name="调平" sheetId="22" r:id="rId4"/>
  </sheets>
  <definedNames>
    <definedName name="_xlnm._FilterDatabase" localSheetId="1" hidden="1">调减!$A$5:$U$250</definedName>
    <definedName name="_xlnm._FilterDatabase" localSheetId="2" hidden="1">调增!$A$5:$U$71</definedName>
    <definedName name="_xlnm._FilterDatabase" localSheetId="0" hidden="1">调出!$B$1:$V$136</definedName>
    <definedName name="_xlnm._FilterDatabase" localSheetId="3" hidden="1">调平!$B$1:$U$34</definedName>
    <definedName name="_xlnm.Print_Titles" localSheetId="0">调出!$1:$5</definedName>
    <definedName name="_xlnm.Print_Titles" localSheetId="2">调增!$1:$5</definedName>
    <definedName name="_xlnm.Print_Titles" localSheetId="3">调平!$1:$5</definedName>
    <definedName name="_xlnm.Print_Titles" localSheetId="1">调减!$2:$5</definedName>
  </definedNames>
  <calcPr calcId="144525"/>
</workbook>
</file>

<file path=xl/sharedStrings.xml><?xml version="1.0" encoding="utf-8"?>
<sst xmlns="http://schemas.openxmlformats.org/spreadsheetml/2006/main" count="5135" uniqueCount="1213">
  <si>
    <t>附件1</t>
  </si>
  <si>
    <t>佳县2020年统筹整合财政涉农资金项目计划调整表（调出部分）</t>
  </si>
  <si>
    <t>序号</t>
  </si>
  <si>
    <t>原项目计划</t>
  </si>
  <si>
    <t>调整后计划</t>
  </si>
  <si>
    <t>项目
实施
单位</t>
  </si>
  <si>
    <t>建设
年度</t>
  </si>
  <si>
    <t>调整
类型</t>
  </si>
  <si>
    <t>项目
名称</t>
  </si>
  <si>
    <t>实施
地点</t>
  </si>
  <si>
    <t>建设内容</t>
  </si>
  <si>
    <t>财政资金投入（万元）</t>
  </si>
  <si>
    <t>计划
文号</t>
  </si>
  <si>
    <t>计划
资金</t>
  </si>
  <si>
    <t>资金
文号</t>
  </si>
  <si>
    <t>下达
资金</t>
  </si>
  <si>
    <t>小计</t>
  </si>
  <si>
    <t>减少
资金</t>
  </si>
  <si>
    <t>中央</t>
  </si>
  <si>
    <t>省级</t>
  </si>
  <si>
    <t>市级</t>
  </si>
  <si>
    <t>县级</t>
  </si>
  <si>
    <t>食用菌类</t>
  </si>
  <si>
    <t>官庄乡官庄村</t>
  </si>
  <si>
    <t>购买菌棒0.51万棒（每棒补助3元），共涉及贫困户3户8人</t>
  </si>
  <si>
    <t>佳脱贫发[2020]13号</t>
  </si>
  <si>
    <t>佳政财扶贫发[2020]9号</t>
  </si>
  <si>
    <t>佳县农业农村局</t>
  </si>
  <si>
    <t>2020年</t>
  </si>
  <si>
    <t>调出</t>
  </si>
  <si>
    <t>官庄乡双蹍沟村</t>
  </si>
  <si>
    <t>购买菌棒0.17万棒（每棒补助3元），共涉及贫困户1户3人</t>
  </si>
  <si>
    <t>加工业</t>
  </si>
  <si>
    <t>佳芦镇朱条沟村</t>
  </si>
  <si>
    <t>米面油加工厂1处，共涉及贫困户1户3人，贫困户自行购置，验收通过后通过一卡通发放，户均10000元。</t>
  </si>
  <si>
    <t>佳脱贫发[2020]15号</t>
  </si>
  <si>
    <t>佳政财扶贫发[2020]5号</t>
  </si>
  <si>
    <t>养殖业</t>
  </si>
  <si>
    <t>佳芦镇韩宏道村</t>
  </si>
  <si>
    <t>养羊18只，每只补助500元；共涉及贫困户3户5人，贫困户自行购置，验收通过后通过一卡通发放补助，每户3000元。</t>
  </si>
  <si>
    <t>坑镇倍甘村</t>
  </si>
  <si>
    <t>手工挂面加工2个，共涉及贫困户2户5人，贫困户自行购置，验收通过后通过一卡通发放，户均3000元。</t>
  </si>
  <si>
    <t>刘国具梨湾</t>
  </si>
  <si>
    <t>手工挂面加工厂2个，共涉及贫困户2户6人，贫困户自行购置，验收通过后通过一卡通发放，户均10000元。</t>
  </si>
  <si>
    <t>通镇闫家坬村</t>
  </si>
  <si>
    <t>新建手工挂面加工3户，贫困户自行购置，验收通过后通过一卡通发放，户均5000元。</t>
  </si>
  <si>
    <t>通镇张家坡村</t>
  </si>
  <si>
    <t>新建手工挂面加工2户，，贫困户自行购置，验收通过后通过一卡通发放，户均5000元。</t>
  </si>
  <si>
    <t>通镇高家集村</t>
  </si>
  <si>
    <t>新建手工挂面加工1户、新建木材加工1户，贫困户自行购置，验收通过后通过一卡通发放，户均5000元。</t>
  </si>
  <si>
    <t>通镇杨道渠村</t>
  </si>
  <si>
    <t>新建米面加工1户，贫困户自行购置，验收通过后通过一卡通发放，户均5000元。</t>
  </si>
  <si>
    <t>通镇高家墕村</t>
  </si>
  <si>
    <t>新建手工挂面加工1户，，贫困户自行购置，验收通过后通过一卡通发放，户均5000元。</t>
  </si>
  <si>
    <t>通镇大坬村</t>
  </si>
  <si>
    <t>通镇陈家墕村</t>
  </si>
  <si>
    <t>蔬菜大棚</t>
  </si>
  <si>
    <t>王家砭镇王寨村</t>
  </si>
  <si>
    <t>贫困户王凤恩新建1个蔬菜大棚,共涉及贫困户1户3人</t>
  </si>
  <si>
    <t>螅镇荷叶坪村</t>
  </si>
  <si>
    <t>购买菌棒1.6万棒，每棒补助3元，共涉及贫困户57户142人</t>
  </si>
  <si>
    <t>兴隆寺乡麻黄界村</t>
  </si>
  <si>
    <t>购买菌棒1.8万棒（每棒补助3元），涉及6户贫困户</t>
  </si>
  <si>
    <t>兴隆寺乡王家坬村</t>
  </si>
  <si>
    <t>购买菌棒0.6万棒（每棒补助3元），涉及2户贫困户</t>
  </si>
  <si>
    <t>朱官寨镇强家坬村</t>
  </si>
  <si>
    <t>手工挂面加工厂6个，共涉及贫困户6户21人，贫困户自行购置，验收通过后通过一卡通发放，户均5000元。</t>
  </si>
  <si>
    <t>朱家坬镇李家坬村</t>
  </si>
  <si>
    <t>手工挂面加工1户，共涉及贫困户1户6人，贫困户自行购置，验收通过后通过一卡通发放，户均5000元。</t>
  </si>
  <si>
    <t>高标准农田</t>
  </si>
  <si>
    <t>上高寨乡前郑家沟村</t>
  </si>
  <si>
    <t>新建上高寨乡服务中心前郑家沟村高标准农田建设项目700亩，砖砌路1.5公里，宽3.5米。共涉及贫困户43户，84人。</t>
  </si>
  <si>
    <t>佳脱贫发[2020]16号</t>
  </si>
  <si>
    <t>上高寨乡木瓜树峁村</t>
  </si>
  <si>
    <t>新建上高寨乡服务中心木瓜树峁村高标准农田建设项目600亩，砖砌路1.2公里，宽3.5米。共涉及贫困户12户，22人。</t>
  </si>
  <si>
    <t>村集体经济</t>
  </si>
  <si>
    <t>新建养牛场1处，买牛100头。项目收益按章程提取公积公益金后，脱贫攻坚期间向所有贫困户分红，形成资产归该村集体所有。</t>
  </si>
  <si>
    <t>佳脱贫发[2020]14号</t>
  </si>
  <si>
    <t>山地苹果</t>
  </si>
  <si>
    <t>兴隆寺乡胡家峁村</t>
  </si>
  <si>
    <t>种植山地苹果+推地120亩，每亩补助2700元，共涉及贫困户56户175人</t>
  </si>
  <si>
    <t>金明寺镇白家窨则村（武家峁）</t>
  </si>
  <si>
    <t>种植乔化山地苹果460亩，每亩补助1000元，共涉及贫困户40户116人</t>
  </si>
  <si>
    <t>螅镇马蹄塌村</t>
  </si>
  <si>
    <t>扩建手工挂面加工厂厂房2间，购买设备2套。项目收益按章程提取公积公益金后，脱贫攻坚期间向所有贫困户分红，形成资产归该村集体所有。</t>
  </si>
  <si>
    <t>佳芦镇潘家畔村</t>
  </si>
  <si>
    <t>菌类种植10000棒，每棒补助3元。项目收益按章程提取公积公益金后，脱贫攻坚期间向所有贫困户分红，形成资产归该村集体所有。</t>
  </si>
  <si>
    <t>通镇白家沟村</t>
  </si>
  <si>
    <t>新建通镇白家沟村高标准农田建设项目454亩，砖砌路1公里，宽3.5米。共涉及贫困户123户，281人。</t>
  </si>
  <si>
    <t>佳政财扶贫发[2020]11号</t>
  </si>
  <si>
    <t>巩固饮水项目</t>
  </si>
  <si>
    <t>坑镇张家岩村
高家沟自然村</t>
  </si>
  <si>
    <t>维修加固水井2口，直径2.5m，深10m,砌筑石块2米,管道维修500米</t>
  </si>
  <si>
    <t>佳脱贫发[2020]27号</t>
  </si>
  <si>
    <t>佳县水利局</t>
  </si>
  <si>
    <t>村组道路</t>
  </si>
  <si>
    <t>店镇赤牛峁村</t>
  </si>
  <si>
    <t>村组路硬化工程543.4m2、浆砌红砖9.12立方米、浆砌片石88.9立方米、挖土排洪60米</t>
  </si>
  <si>
    <t>交通局</t>
  </si>
  <si>
    <t>店镇石窑村南坬自然村</t>
  </si>
  <si>
    <t>长3公里，宽1米，挖土方1600方混凝土3200平米，浆砌块片石挡墙80方</t>
  </si>
  <si>
    <t>康家港乡大社村赤土坡自然村</t>
  </si>
  <si>
    <t>道路挡墙,浆砌片石80m³</t>
  </si>
  <si>
    <t>康家港乡麻地沟村</t>
  </si>
  <si>
    <t>石拱涵1道,浆砌块片石80立方米</t>
  </si>
  <si>
    <t>康家港乡任家沟村</t>
  </si>
  <si>
    <t>挖填土方14500立方米、混凝土面层2700平方米、浆砌红砖边沟165立方米、混凝土管涵3道、浆砌块片石256立方米</t>
  </si>
  <si>
    <t>佳脱贫发[2020]23号46.56、佳脱贫发[2020]27号计划16.44</t>
  </si>
  <si>
    <t>坑镇社区孙家塄村</t>
  </si>
  <si>
    <t>混凝路面250平方米、宽3.5米，配套距型边沟，路基处理挖土方2000方</t>
  </si>
  <si>
    <t>上高寨乡上高寨村高家洼上自然村</t>
  </si>
  <si>
    <t>路基挖填土方4180方,混凝土面层2250平方米,浆砌红砖85立方米,混凝土盖板涵1道</t>
  </si>
  <si>
    <t>上高寨乡赵大林村</t>
  </si>
  <si>
    <t>混凝土路面1800平方米、浆砌红砖20立方米</t>
  </si>
  <si>
    <t>通镇史家沟村</t>
  </si>
  <si>
    <t xml:space="preserve"> 路基挖填土方23150立方米、混凝土面层19200平方米、浆砌红砖520立方米、混凝土管涵3道、钢护拦1500米</t>
  </si>
  <si>
    <t>螅镇刘家坪村</t>
  </si>
  <si>
    <t>2桥涵，长8m，宽3m，高2m</t>
  </si>
  <si>
    <t>峪口乡玉家沟村</t>
  </si>
  <si>
    <t xml:space="preserve"> 浆砌片石175立方米、涵洞2道、</t>
  </si>
  <si>
    <t>朱家坬镇武家峁村强家自然村</t>
  </si>
  <si>
    <t>混凝土路面2100平方米、浆砌红砖76.8立方米、浆砌片石751.2立方米</t>
  </si>
  <si>
    <t>佳脱贫发[2020]23号</t>
  </si>
  <si>
    <t>店镇赤牛峁村墩山自然村</t>
  </si>
  <si>
    <t>红砖铺砌路面3500平方米、长1660米，宽3米</t>
  </si>
  <si>
    <t>扶贫办</t>
  </si>
  <si>
    <t>方塌镇马能峁村</t>
  </si>
  <si>
    <t>道路挡墙0.37m，高3米，长172m</t>
  </si>
  <si>
    <t>方塌镇谢家沟村</t>
  </si>
  <si>
    <t>硬化路面长968米，宽4.5米，挖填土方2100立方米</t>
  </si>
  <si>
    <t>刘家山乡张家堡则至姚家沟村</t>
  </si>
  <si>
    <t>挖填土方36600方，混凝土路面17100平米，浆砌红砖440方，混凝土管涵三道，</t>
  </si>
  <si>
    <t>低产枣园改造</t>
  </si>
  <si>
    <t>方塌镇马岔村党家山自然村</t>
  </si>
  <si>
    <t>枣树低改85亩，每亩补助400元，以村集体经济实施，验收通过后通过一卡通发放补助。</t>
  </si>
  <si>
    <t>佳县林业局</t>
  </si>
  <si>
    <t>佳芦镇城关村</t>
  </si>
  <si>
    <t>枣树低改352亩，每亩补助400元，以村集体经济实施，验收通过后通过一卡通发放补助。</t>
  </si>
  <si>
    <t>佳芦镇大会坪村</t>
  </si>
  <si>
    <t>枣树低改550亩，每亩补助1000元，以村集体经济实施，验收通过后通过一卡通发放补助。</t>
  </si>
  <si>
    <t>佳芦镇雷家老庄村</t>
  </si>
  <si>
    <t>枣树低改858亩，每亩补助400元，以村集体经济实施，验收通过后通过一卡通发放补助。</t>
  </si>
  <si>
    <t>佳芦镇申家湾村大西沟自然村</t>
  </si>
  <si>
    <t>枣树低改840亩，每亩补助400元，以村集体经济实施，验收通过后通过一卡通发放补助。</t>
  </si>
  <si>
    <t>佳芦镇王家墕村</t>
  </si>
  <si>
    <t>枣树低改1000亩，每亩补助400元，以村集体经济实施，验收通过后通过一卡通发放补助。</t>
  </si>
  <si>
    <t>佳芦镇吴山村</t>
  </si>
  <si>
    <t>枣树低改100亩，每亩补助400元，以村集体经济实施，验收通过后通过一卡通发放补助。</t>
  </si>
  <si>
    <t>佳芦镇小会坪村</t>
  </si>
  <si>
    <t>枣树低改296亩，每亩补助400元，以村集体经济实施，验收通过后通过一卡通发放补助。</t>
  </si>
  <si>
    <t>佳芦镇峪口乡玉家庄村赵家坬自然村</t>
  </si>
  <si>
    <t>枣树低改182.6亩，每亩补助400元，以村集体经济实施，验收通过后通过一卡通发放补助。</t>
  </si>
  <si>
    <t>佳芦镇云石峁村</t>
  </si>
  <si>
    <t>枣树低改609亩，每亩补助400元，以村集体经济实施，验收通过后通过一卡通发放补助。</t>
  </si>
  <si>
    <t>坑镇赤牛坬村</t>
  </si>
  <si>
    <t>枣树低改850亩，每亩补助400元，以村集体经济实施，验收通过后通过一卡通发放补助。</t>
  </si>
  <si>
    <t>坑镇坑镇社区</t>
  </si>
  <si>
    <t>枣树低改386亩，每亩补助400元，以村集体经济实施，验收通过后通过一卡通发放补助。</t>
  </si>
  <si>
    <t>坑镇刘家坬村梁家峁自然村</t>
  </si>
  <si>
    <t>枣树低改540亩，每亩补助400元，以村集体经济实施，验收通过后通过一卡通发放补助。</t>
  </si>
  <si>
    <t>坑镇刘家坬村四道峁自然村</t>
  </si>
  <si>
    <t>枣树低改350亩，每亩补助400元，以村集体经济实施，验收通过后通过一卡通发放补助。</t>
  </si>
  <si>
    <t>坑镇马连塌村</t>
  </si>
  <si>
    <t>坑镇峁上村</t>
  </si>
  <si>
    <t>枣树低改1510亩，每亩补助400元，以村集体经济实施，验收通过后通过一卡通发放补助。</t>
  </si>
  <si>
    <t>坑镇峁上村李家山自然村</t>
  </si>
  <si>
    <t>枣树低改372.5亩，每亩补助400元，以村集体经济实施，验收通过后通过一卡通发放补助。</t>
  </si>
  <si>
    <t>坑镇社区郭家沟村</t>
  </si>
  <si>
    <t>枣树低改395亩，每亩补助400元，以村集体经济实施，验收通过后通过一卡通发放补助。</t>
  </si>
  <si>
    <t>坑镇张家岩村胡家山自然村</t>
  </si>
  <si>
    <t>枣树低改810亩，每亩补助400元，以村集体经济实施，验收通过后通过一卡通发放补助。</t>
  </si>
  <si>
    <t>刘国具镇高家畔村</t>
  </si>
  <si>
    <t>枣树低改650亩，每亩补助400元，以村集体经济实施，验收通过后通过一卡通发放补助。</t>
  </si>
  <si>
    <t>刘国具镇前寨沟村</t>
  </si>
  <si>
    <t>枣树低改73.8亩，每亩补助400元，以村集体经济实施，验收通过后通过一卡通发放补助。</t>
  </si>
  <si>
    <t>刘家山乡黄家梁关西峁自然村</t>
  </si>
  <si>
    <t>枣树低改184亩，每亩补助400元，以村集体经济实施，验收通过后通过一卡通发放补助。</t>
  </si>
  <si>
    <t>刘家山乡韭菜沟村</t>
  </si>
  <si>
    <t>枣树低改331亩，每亩补助400元，以村集体经济实施，验收通过后通过一卡通发放补助。</t>
  </si>
  <si>
    <t>刘家山乡马家沟村</t>
  </si>
  <si>
    <t>枣树低改769.2亩，每亩补助400元，以村集体经济实施，验收通过后通过一卡通发放补助。</t>
  </si>
  <si>
    <t>木头峪镇东山村</t>
  </si>
  <si>
    <t>枣树低改574亩，每亩补助400元，以村集体经济实施，验收通过后通过一卡通发放补助。</t>
  </si>
  <si>
    <t>木头峪镇杜家元村</t>
  </si>
  <si>
    <t>枣树低改598亩，每亩补助400元，以村集体经济实施，验收通过后通过一卡通发放补助。</t>
  </si>
  <si>
    <t>木头峪镇高家畔村</t>
  </si>
  <si>
    <t>枣树低改961亩，每亩补助400元，以村集体经济实施，验收通过后通过一卡通发放补助。</t>
  </si>
  <si>
    <t>木头峪镇井畔村</t>
  </si>
  <si>
    <t>枣树低改174.8亩，每亩补助400元，以村集体经济实施，验收通过后通过一卡通发放补助。</t>
  </si>
  <si>
    <t>木头峪镇木头峪镇村</t>
  </si>
  <si>
    <t>枣树低改588亩，每亩补助400元，以村集体经济实施，验收通过后通过一卡通发放补助。</t>
  </si>
  <si>
    <t>木头峪镇前畔村</t>
  </si>
  <si>
    <t>枣树低改590亩，每亩补助400元，以村集体经济实施，验收通过后通过一卡通发放补助。</t>
  </si>
  <si>
    <t>木头峪镇乔家兴庄村</t>
  </si>
  <si>
    <t>枣树低改420亩，每亩补助400元，以村集体经济实施，验收通过后通过一卡通发放补助。</t>
  </si>
  <si>
    <t>木头峪镇薛家畔村</t>
  </si>
  <si>
    <t>枣树低改812亩，每亩补助400元，以村集体经济实施，验收通过后通过一卡通发放补助。</t>
  </si>
  <si>
    <t>木头峪镇张家圪崂村</t>
  </si>
  <si>
    <t>枣树低改1080亩，每亩补助400元，以村集体经济实施，验收通过后通过一卡通发放补助。</t>
  </si>
  <si>
    <t>上高寨乡徐家东沟村</t>
  </si>
  <si>
    <t>枣树低改278亩，每亩补助400元，以村集体经济实施，验收通过后通过一卡通发放补助。</t>
  </si>
  <si>
    <t>上高寨乡徐家西畔村</t>
  </si>
  <si>
    <t>枣树低改132.8亩，每亩补助400元，以村集体经济实施，验收通过后通过一卡通发放补助。</t>
  </si>
  <si>
    <t>上高寨乡徐家西畔村峁上自然村</t>
  </si>
  <si>
    <t>枣树低改77.5亩，每亩补助400元，以村集体经济实施，验收通过后通过一卡通发放补助。</t>
  </si>
  <si>
    <t>通镇白龙庙村强家洼自然村</t>
  </si>
  <si>
    <t>枣树低改388亩，每亩补助400元，以村集体经济实施，验收通过后通过一卡通发放补助。</t>
  </si>
  <si>
    <t>通镇曹家坬村后曹家坬自然村</t>
  </si>
  <si>
    <t>枣树低改1070亩，每亩补助400元，以村集体经济实施，验收通过后通过一卡通发放补助。</t>
  </si>
  <si>
    <t>通镇大李家坬村</t>
  </si>
  <si>
    <t>枣树低改210亩，每亩补助400元，以村集体经济实施，验收通过后通过一卡通发放补助。</t>
  </si>
  <si>
    <t>通镇高满沟村</t>
  </si>
  <si>
    <t>枣树低改1642亩，每亩补助400元，以村集体经济实施，验收通过后通过一卡通发放补助。</t>
  </si>
  <si>
    <t>通镇贺家坬村</t>
  </si>
  <si>
    <t>枣树低改1240.7亩，每亩补助400元，以村集体经济实施，验收通过后通过一卡通发放补助。</t>
  </si>
  <si>
    <t>通镇贺家坬村高家垣自然村</t>
  </si>
  <si>
    <t>枣树低改310亩，每亩补助400元，以村集体经济实施，验收通过后通过一卡通发放补助。</t>
  </si>
  <si>
    <t>通镇进柏沟村</t>
  </si>
  <si>
    <t>枣树低改500亩，每亩补助400元，以村集体经济实施，验收通过后通过一卡通发放补助。</t>
  </si>
  <si>
    <t>通镇进柏沟村白城自然村</t>
  </si>
  <si>
    <t>枣树低改762.3亩，每亩补助400元，以村集体经济实施，验收通过后通过一卡通发放补助。</t>
  </si>
  <si>
    <t>通镇刘家沟村</t>
  </si>
  <si>
    <t>枣树低改130亩，每亩补助400元，以村集体经济实施，验收通过后通过一卡通发放补助。</t>
  </si>
  <si>
    <t>枣树低改242亩，每亩补助400元，以村集体经济实施，验收通过后通过一卡通发放补助。</t>
  </si>
  <si>
    <t>枣树低改595.5亩，每亩补助400元，以村集体经济实施，验收通过后通过一卡通发放补助。</t>
  </si>
  <si>
    <t>通镇通镇村马辛庄自然村</t>
  </si>
  <si>
    <t>枣树低改378亩，每亩补助400元，以村集体经济实施，验收通过后通过一卡通发放补助。</t>
  </si>
  <si>
    <t>通镇王家川村程家坬自然村</t>
  </si>
  <si>
    <t>枣树低改872亩，每亩补助400元，以村集体经济实施，验收通过后通过一卡通发放补助。</t>
  </si>
  <si>
    <t>通镇王家沟村</t>
  </si>
  <si>
    <t>通镇西山村黑龙滩自然村</t>
  </si>
  <si>
    <t>通镇薛家墕村</t>
  </si>
  <si>
    <t>枣树低改161亩，每亩补助400元，以村集体经济实施，验收通过后通过一卡通发放补助。</t>
  </si>
  <si>
    <t>通镇闫家坬村后家湾自然村</t>
  </si>
  <si>
    <t>枣树低改122亩，每亩补助400元，以村集体经济实施，验收通过后通过一卡通发放补助。</t>
  </si>
  <si>
    <t>通镇闫辛庄村</t>
  </si>
  <si>
    <t>枣树低改1404亩，每亩补助400元，以村集体经济实施，验收通过后通过一卡通发放补助。</t>
  </si>
  <si>
    <t>通镇杨家沟村</t>
  </si>
  <si>
    <t>枣树低改232亩，每亩补助400元，以村集体经济实施，验收通过后通过一卡通发放补助。</t>
  </si>
  <si>
    <t>枣树低改1594亩，每亩补助400元，以村集体经济实施，验收通过后通过一卡通发放补助。</t>
  </si>
  <si>
    <t>通镇张家坡村郭家老庄自然村</t>
  </si>
  <si>
    <t>枣树低改367亩，每亩补助400元，以村集体经济实施，验收通过后通过一卡通发放补助。</t>
  </si>
  <si>
    <t>通镇中沟村</t>
  </si>
  <si>
    <t>枣树低改106亩，每亩补助400元，以村集体经济实施，验收通过后通过一卡通发放补助。</t>
  </si>
  <si>
    <t>乌镇郭家畔村张家峁自然村</t>
  </si>
  <si>
    <t>枣树低改726亩，每亩补助400元，以村集体经济实施，验收通过后通过一卡通发放补助。</t>
  </si>
  <si>
    <t>枣树低改1360亩，每亩补助400元，以村集体经济实施，验收通过后通过一卡通发放补助。</t>
  </si>
  <si>
    <t>枣树低改695亩，每亩补助1000元，以村集体经济实施，验收通过后通过一卡通发放补助。</t>
  </si>
  <si>
    <t>枣树低改411.63亩，每亩补助400元，以村集体经济实施，验收通过后通过一卡通发放补助。</t>
  </si>
  <si>
    <t>螅镇碛头村</t>
  </si>
  <si>
    <t>枣树低改904亩，每亩补助400元，以村集体经济实施，验收通过后通过一卡通发放补助。</t>
  </si>
  <si>
    <t>螅镇青瓜崖村</t>
  </si>
  <si>
    <t>枣树低改1432亩，每亩补助400元，以村集体经济实施，验收通过后通过一卡通发放补助。</t>
  </si>
  <si>
    <t>螅镇石畔村</t>
  </si>
  <si>
    <t>枣树低改1026亩，每亩补助400元，以村集体经济实施，验收通过后通过一卡通发放补助。</t>
  </si>
  <si>
    <t>螅镇小社村</t>
  </si>
  <si>
    <t>枣树低改1476亩，每亩补助400元，以村集体经济实施，验收通过后通过一卡通发放补助。</t>
  </si>
  <si>
    <t>峪口乡李家寨村</t>
  </si>
  <si>
    <t>峪口乡李家寨村李文自然村</t>
  </si>
  <si>
    <t>枣树低改202亩，每亩补助400元，以村集体经济实施，验收通过后通过一卡通发放补助。</t>
  </si>
  <si>
    <t>峪口乡任家畔村南河底自然村</t>
  </si>
  <si>
    <t>枣树低改143亩，每亩补助1000元，以村集体经济实施，验收通过后通过一卡通发放补助。</t>
  </si>
  <si>
    <t>峪口乡任家畔村张西畔自然村</t>
  </si>
  <si>
    <t>枣树低改460亩，每亩补助1000元，以村集体经济实施，验收通过后通过一卡通发放补助。</t>
  </si>
  <si>
    <t>峪口乡谭家坪村</t>
  </si>
  <si>
    <t>枣树低改46亩，每亩补助1000元，以村集体经济实施，验收通过后通过一卡通发放补助。</t>
  </si>
  <si>
    <t>峪口乡峪口村</t>
  </si>
  <si>
    <t>枣树低改160亩，每亩补助400元，以村集体经济实施，验收通过后通过一卡通发放补助。</t>
  </si>
  <si>
    <t>朱家坬镇何家坬村上何家洼村</t>
  </si>
  <si>
    <t>枣树低改1241亩，每亩补助400元，以村集体经济实施，验收通过后通过一卡通发放补助。</t>
  </si>
  <si>
    <t>朱家坬镇李家坬村刘贤自然村</t>
  </si>
  <si>
    <t>枣树低改450亩，每亩补助400元，以村集体经济实施，验收通过后通过一卡通发放补助。</t>
  </si>
  <si>
    <t>朱家坬镇刘家沟村</t>
  </si>
  <si>
    <t>枣树低改1443.5亩，每亩补助400元，以村集体经济实施，验收通过后通过一卡通发放补助。</t>
  </si>
  <si>
    <t>朱家坬镇楼墕村</t>
  </si>
  <si>
    <t>枣树低改1576.91亩，每亩补助400元，以村集体经济实施，验收通过后通过一卡通发放补助。</t>
  </si>
  <si>
    <t>朱家坬镇楼墕村长沟自然村</t>
  </si>
  <si>
    <t>朱家坬镇庙峁村刘长自然村</t>
  </si>
  <si>
    <t>枣树低改390亩，每亩补助400元，以村集体经济实施，验收通过后通过一卡通发放补助。</t>
  </si>
  <si>
    <t>朱家坬镇脑畔圪垯村丰家山自然村</t>
  </si>
  <si>
    <t>枣树低改406亩，每亩补助400元，以村集体经济实施，验收通过后通过一卡通发放补助。</t>
  </si>
  <si>
    <t>朱家坬镇泥河沟村桑墕自然村</t>
  </si>
  <si>
    <t>枣树低改460亩，每亩补助400元，以村集体经济实施，验收通过后通过一卡通发放补助。</t>
  </si>
  <si>
    <t>朱家坬镇沙湾村土沟自然村</t>
  </si>
  <si>
    <t>枣树低改864亩，每亩补助400元，以村集体经济实施，验收通过后通过一卡通发放补助。</t>
  </si>
  <si>
    <t>朱家坬镇沙湾村崖畔自然村</t>
  </si>
  <si>
    <t>朱家坬镇武家峁村</t>
  </si>
  <si>
    <t>枣树低改1211亩，每亩补助400元，以村集体经济实施，验收通过后通过一卡通发放补助。</t>
  </si>
  <si>
    <t>朱家坬镇郑家坬村</t>
  </si>
  <si>
    <t>枣树低改1509.77亩，每亩补助400元，以村集体经济实施，验收通过后通过一卡通发放补助。</t>
  </si>
  <si>
    <t>朱家坬镇朱家坬村申沟自然村</t>
  </si>
  <si>
    <t>枣树低改400亩，每亩补助400元，以村集体经济实施，验收通过后通过一卡通发放补助。</t>
  </si>
  <si>
    <t>合计</t>
  </si>
  <si>
    <t>附件2</t>
  </si>
  <si>
    <t>佳县2020年统筹整合财政涉农资金项目计划调整表（调减部分）</t>
  </si>
  <si>
    <t>建设年度</t>
  </si>
  <si>
    <t>调整类型</t>
  </si>
  <si>
    <t>项目名称</t>
  </si>
  <si>
    <t>实施地点</t>
  </si>
  <si>
    <t>减少资金</t>
  </si>
  <si>
    <t>大佛寺乡丁家坪村</t>
  </si>
  <si>
    <t>养羊206只（每只补助500元），养猪6头（每头补助500元），养牛13头（每头补助3000元），养鸡3660羽（每羽补助30元），养蜂60箱（每箱补助600元），涉及86户贫困户，贫困户自行购置，验收通过后通过一卡通发放补助，每户2986元。</t>
  </si>
  <si>
    <t>养256只（每只补助500元），养猪7头（每头补助500元），养牛13头（每头补助3000元），养鸡2527羽（每羽补助30元），涉及60户贫困户，贫困户自行购置，验收通过后通过一卡通发放补助，每户3988元。</t>
  </si>
  <si>
    <t>调减</t>
  </si>
  <si>
    <t>大佛寺乡边则元村</t>
  </si>
  <si>
    <t>养羊640只（每只补助500元），养猪10头（每头补助500元），养牛4头（每头补助3000元），养鸡570羽（每羽补助30元），涉及53户贫困户，贫困户自行购置，验收通过后通过一卡通发放补助，每户4566元。</t>
  </si>
  <si>
    <t>养羊280只（每只补助500元），养猪20头（每头补助500元），养牛3头（每头补助3000元），养鸡300羽（每羽补助30元），涉及37户贫困户，贫困户自行购置，验收通过后通过一卡通发放补助，每户4513元。</t>
  </si>
  <si>
    <t>大佛寺乡枣坪村</t>
  </si>
  <si>
    <t>养羊244只（每只补助500元），养猪0.5头（每头补助500元），养牛12头（每头补助3000元），养鸡1200羽（每羽补助30元），养蜂10箱（每箱补助600元），涉及54户贫困户，贫困户自行购置，验收通过后通过一卡通发放补助，每户3630元。</t>
  </si>
  <si>
    <t>养羊215只（每只补助500元），养猪10头（每头补助500元），养牛6头（每头补助3000元），养鸡1040羽（每羽补助30元），养蜂8箱（每箱补助600元），涉及40户贫困户，贫困户自行购置，验收通过后通过一卡通发放补助，每户4162元。</t>
  </si>
  <si>
    <t>大佛寺乡白家硷村</t>
  </si>
  <si>
    <t>养羊182只（每只补助500元），养猪66头（每头补助500元），养牛23头（每头补助3000元），养鸡900羽（每羽补助30元），涉及39户贫困户，贫困户自行购置，验收通过后通过一卡通发放补助，每户4359元。</t>
  </si>
  <si>
    <t>养羊114只（每只补助500元），养猪10头（每头补助500元），养牛20头（每头补助3000元），养鸡740羽（每羽补助30元），涉及35户贫困户，贫困户自行购置，验收通过后通过一卡通发放补助，每户4120元。</t>
  </si>
  <si>
    <t>大佛寺乡长塄村</t>
  </si>
  <si>
    <t>养羊215只（每只补助500元），养猪10头（每头补助500元），养牛14头（每头补助3000元），养鸡650羽（每羽补助30元），涉及44户贫困户，贫困户自行购置，验收通过后通过一卡通发放补助，每户3739元。</t>
  </si>
  <si>
    <t>养羊171只（每只补助500元），养猪10头（每头补助500元），养牛14头（每头补助3000元），养鸡650羽（每羽补助30元），涉及25户贫困户，贫困户自行购置，验收通过后通过一卡通发放补助，每户4352元。</t>
  </si>
  <si>
    <t>大佛寺乡枣林沟村</t>
  </si>
  <si>
    <t>养羊222只（每只补助500元），养猪10头（每头补助500元），养鸡150羽，涉及30户贫困户，贫困户自行购置，验收通过后通过一卡通发放补助，每户4017元。</t>
  </si>
  <si>
    <t>养羊130只（每只补助500元），养猪20头（每头补助500元），涉及15户贫困户，贫困户自行购置，验收通过后通过一卡通发放补助，每户5000元。</t>
  </si>
  <si>
    <t>大佛寺乡高家塄村</t>
  </si>
  <si>
    <t>购买菌棒3.8万棒（每棒补助3元），涉及38户贫困户</t>
  </si>
  <si>
    <t>购买菌棒0.9万棒（每棒补助3元），涉及9户贫困户</t>
  </si>
  <si>
    <t>大佛寺乡张家坪村</t>
  </si>
  <si>
    <t>养羊114只（每只补助500元），养鸡400羽（每羽补助30元），涉及23户贫困户，贫困户自行购置，验收通过后通过一卡通发放补助，每户3000元。</t>
  </si>
  <si>
    <t>养羊116只（每只补助500元），养鸡160羽（每羽补助30元），涉及15户贫困户，贫困户自行购置，验收通过后通过一卡通发放补助，每户4186元。</t>
  </si>
  <si>
    <t>购买菌棒0.8万棒（每棒补助3元），涉及8户贫困户</t>
  </si>
  <si>
    <t>购买菌棒0.2万棒（每棒补助3元），涉及2户贫困户</t>
  </si>
  <si>
    <t>店镇勃牛沟村</t>
  </si>
  <si>
    <t>养羊470只，每只补助500元；养牛8头，每头补助3000元；养猪10只，每只补助500元；共涉及贫困户52户170人，贫困户自行购置，验收通过后通过一卡通发放补助，每户5000元。</t>
  </si>
  <si>
    <t>养羊610只，每只补助500元；养牛7头，每头补助3000元；养猪100只，每只补助500元；养鸡170只，每只补助30元；共涉及贫困户45户148人，贫困户自行购置，验收通过后通过一卡通发放补助，每户4956元。</t>
  </si>
  <si>
    <t>店镇思家沟村</t>
  </si>
  <si>
    <t>养羊250只，每只补助500元；养猪10只，每只补助500元；共涉及贫困户26户86人，贫困户自行购置，验收通过后通过一卡通发放补助，每户5000元。</t>
  </si>
  <si>
    <t>养羊230只，每只补助500元；养猪10只，每只补助500元；共涉及贫困户24户81人，贫困户自行购置，验收通过后通过一卡通发放补助，每户5000元。</t>
  </si>
  <si>
    <t>店镇三岔沟村</t>
  </si>
  <si>
    <t>养羊216只，每只补助500元；养鸡240羽，每羽补助30元；养牛2头，每头补助3000元；共涉及贫困户28户94人，贫困户自行购置，验收通过后通过一卡通发放补助，每户4293元。</t>
  </si>
  <si>
    <t>养羊130只，每只补助500元；养鸡180羽，每羽补助30元；养牛2头，每头补助3000元；共涉及贫困户18户64人，贫困户自行购置，验收通过后通过一卡通发放补助，每户4189元。</t>
  </si>
  <si>
    <t>店镇石窑村</t>
  </si>
  <si>
    <t>养羊200只，每只补助500元；养鸡360羽，每羽补助30元；共涉及贫困户24户70人，贫困户自行购置，验收通过后通过一卡通发放补助，每户4617元。</t>
  </si>
  <si>
    <t>养羊218只，每只补助500元；养鸡431羽，每羽补助30元；共涉及贫困户24户72人，贫困户自行购置，验收通过后通过一卡通发放补助，每户4389元。</t>
  </si>
  <si>
    <t>店镇宋家山村</t>
  </si>
  <si>
    <t>养羊190只，每只补助500元；养牛2头，每头补助3000元；共涉及贫困户20户64人，贫困户自行购置，验收通过后通过一卡通发放补助，每户5000元。</t>
  </si>
  <si>
    <t>养羊131只，每只补助500元；养牛3头，每头补助3000元；共涉及贫困户16户59人，贫困户自行购置，验收通过后通过一卡通发放补助，每户4406元。</t>
  </si>
  <si>
    <t>店镇贺家沟村</t>
  </si>
  <si>
    <t>养羊150只，每只补助500元；养鸡65羽，每羽补助30元；共涉及贫困户17户46人，贫困户自行购置，验收通过后通过一卡通发放补助，每户4529元。</t>
  </si>
  <si>
    <t>养羊140只，每只补助500元；养鸡80羽，每羽补助30元；共涉及贫困户16户53人，贫困户自行购置，验收通过后通过一卡通发放补助，每户4525元。</t>
  </si>
  <si>
    <t>店镇张顺家沟村</t>
  </si>
  <si>
    <t>养羊120只，每只补助500元；养猪10只，每只补助500元；养鸡150羽，每羽补助30元；共涉及贫困户15户41人，贫困户自行购置，验收通过后通过一卡通发放补助，每户4633元。</t>
  </si>
  <si>
    <t>养羊110只，每只补助500元；养猪10只，每只补助500元；养鸡70羽，每羽补助30元；共涉及贫困户14户41人，贫困户自行购置，验收通过后通过一卡通发放补助，每户4436元。</t>
  </si>
  <si>
    <t>店镇柳家山村</t>
  </si>
  <si>
    <t>养羊120只，每只补助500元；共涉及贫困户12户34人，贫困户自行购置，验收通过后通过一卡通发放补助，每户5000元。</t>
  </si>
  <si>
    <t>养羊70只，每只补助500元；共涉及贫困户7户18人，贫困户自行购置，验收通过后通过一卡通发放补助，每户5000元。</t>
  </si>
  <si>
    <t>店镇店头村</t>
  </si>
  <si>
    <t>养羊110只，每只补助500元；养鸡150羽，每羽补助30元；共涉及贫困户13户41人，贫困户自行购置，验收通过后通过一卡通发放补助，每户4577元。</t>
  </si>
  <si>
    <t>养羊70只，每只补助500元；养鸡105羽，每羽补助30元；共涉及贫困户10户29人，贫困户自行购置，验收通过后通过一卡通发放补助，每户3815元。</t>
  </si>
  <si>
    <t>店镇马家条村</t>
  </si>
  <si>
    <t>养羊110只，每只补助500元；养鸡60羽，每羽补助30元；共涉及贫困户12户41人，贫困户自行购置，验收通过后通过一卡通发放补助，每户4733元。</t>
  </si>
  <si>
    <t>养羊100只，每只补助500元；养鸡30羽，每羽补助30元；共涉及贫困户11户35人，贫困户自行购置，验收通过后通过一卡通发放补助，每户4627元。</t>
  </si>
  <si>
    <t>店镇乔家寨村</t>
  </si>
  <si>
    <t>养羊90只，每只补助500元；养鸡266羽，每羽补助30元；共涉及贫困户11户41人，贫困户自行购置，验收通过后通过一卡通发放补助，每户4818元。</t>
  </si>
  <si>
    <t>养羊114只，每只补助500元；养鸡25羽，每羽补助30元；共涉及贫困户9户34人，贫困户自行购置，验收通过后通过一卡通发放补助，每户4528元。</t>
  </si>
  <si>
    <t>养羊100只，每只补助500元；养鸡40羽，每羽补助30元；共涉及贫困户11户33人，贫困户自行购置，验收通过后通过一卡通发放补助，每户4655元。</t>
  </si>
  <si>
    <t>养羊90只，每只补助500元；养鸡40羽，每羽补助30元；共涉及贫困户29人，贫困户自行购置，验收通过后通过一卡通发放补助，每户4620元。</t>
  </si>
  <si>
    <t>店镇高家坬村</t>
  </si>
  <si>
    <t>养羊56只，每只补助500元；养鸡30羽，每羽补助30元；养牛2头，每头补助3000元；共涉及贫困户8户31人，贫困户自行购置，验收通过后通过一卡通发放补助，每户4238元。</t>
  </si>
  <si>
    <t>养羊28只，每只补助500元；养鸡30羽，每羽补助30元；养牛1头，每头补助3000元；共涉及贫困户5户19人，贫困户自行购置，验收通过后通过一卡通发放补助，每户3580元。</t>
  </si>
  <si>
    <t>店镇神堂沟村</t>
  </si>
  <si>
    <t>养羊40只，每只补助500元；养牛2头，每头补助3000元；共涉及贫困户5户16人，贫困户自行购置，验收通过后通过一卡通发放补助，每户5000元。</t>
  </si>
  <si>
    <t>养羊30只，每只补助500元；养牛2头，每头补助3000元；共涉及贫困户4户12人，贫困户自行购置，验收通过后通过一卡通发放补助，每户5000元。</t>
  </si>
  <si>
    <t>店镇乔家老庄村</t>
  </si>
  <si>
    <t>养羊10只，每只补助500元；养鸡130羽，每羽补助30元；共涉及贫困户3户11人，贫困户自行购置，验收通过后通过一卡通发放补助，每户2967元。</t>
  </si>
  <si>
    <t>养羊10只，每只补助500元；养鸡30羽，每羽补助30元；共涉及贫困户2户6人，贫困户自行购置，验收通过后通过一卡通发放补助，每户2950元。</t>
  </si>
  <si>
    <t>官庄乡柴家畔村</t>
  </si>
  <si>
    <t>养羊151只（每只补助500元），养牛54头（每头补助3000元），养鸡50羽（每羽补助30元），养蜂20箱（每箱补助600元），共涉及贫困户46户142人，贫困户自行购置，验收通过后通过一卡通发放补助，每户5457元。</t>
  </si>
  <si>
    <t>养羊182只（每只补助500元），养牛26头（每头补助3000元），养鸡50羽（每羽补助30元），养蜂20箱（每箱补助600元），共涉及贫困户36户112人，贫困户自行购置，验收通过后通过一卡通发放补助，每户4722元。</t>
  </si>
  <si>
    <t>官庄乡杨家畔村</t>
  </si>
  <si>
    <t>养羊80只（每只补助500元），养种羊39只（每头补助1000元），养牛40头（每头补助3000元），养蜂21箱（每箱补助600元），养鸡540羽（每羽补助30元），共涉及贫困户41户143人，贫困户自行购置，验收通过后通过一卡通发放补助，每户5556元。</t>
  </si>
  <si>
    <t>养羊10只（每只补助500元），养种羊52只（每头补助1000元），养牛23头（每头补助3000元），养蜂10箱（每箱补助600元），养鸡540羽（每羽补助30元），共涉及贫困户36户123人，贫困户自行购置，验收通过后通过一卡通发放补助，每户4638元。</t>
  </si>
  <si>
    <t>养羊110只（每只补助500元），养牛46头（每头补助3000元），养蜂30箱（每箱补助600元），共涉及贫困户36户112人，贫困户自行购置，验收通过后通过一卡通发放补助，每户5861元。</t>
  </si>
  <si>
    <t>养羊124只（每只补助500元），养牛40头（每头补助3000元），养蜂30箱（每箱补助600元），共涉及贫困户38户132人，贫困户自行购置，验收通过后通过一卡通发放补助，每户4789元。</t>
  </si>
  <si>
    <t>官庄乡三皇庙村</t>
  </si>
  <si>
    <t>养羊190只（每只补助500元），养猪20头（每头补助500元），养牛22头（每头补助3000元），养鸡1000羽（每羽补助30元），共涉及贫困户37户118人，贫困户自行购置，验收通过后通过一卡通发放补助，每户5432元。</t>
  </si>
  <si>
    <t>养羊160只（每只补助500元），养猪20头（每头补助500元），养牛16头（每头补助3000元），养鸡770羽（每羽补助30元）养蜂10箱（每箱补助600元），共涉及贫困户31户95人，贫困户自行购置，验收通过后通过一卡通发放补助，每户5032元。</t>
  </si>
  <si>
    <t>官庄乡王家墕村</t>
  </si>
  <si>
    <t>养羊250只（每只补助500元），养牛12头，共涉及贫困户31户89人，贫困户自行购置，验收通过后通过一卡通发放补助，每户5194元。</t>
  </si>
  <si>
    <t>养羊200只（每只补助500元），养牛6头，养鸡25只（每只补助30元），共涉及贫困户24户75人，贫困户自行购置，验收通过后通过一卡通发放补助，每户4822元。</t>
  </si>
  <si>
    <t>官庄乡贺家沙墕村</t>
  </si>
  <si>
    <t>养羊70只（每只补助500元），养种羊30只（每头补助1000元），养牛16头（每头补助3000元），共涉及贫困户23户78人，贫困户自行购置，验收通过后通过一卡通发放补助，每户4913元。</t>
  </si>
  <si>
    <t>养羊80只（每只补助500元），养种羊10只（每头补助1000元），养牛16头（每头补助3000元），共涉及贫困户18户58人，贫困户自行购置，验收通过后通过一卡通发放补助，每户5000元。</t>
  </si>
  <si>
    <t>官庄乡柏树墕村</t>
  </si>
  <si>
    <t>养羊76只（每只补助500元），养牛25头（每头补助3000元），共涉及贫困户21户67人，贫困户自行购置，验收通过后通过一卡通发放补助，每户5381元。</t>
  </si>
  <si>
    <t>养羊72只（每只补助500元），养牛24头（每头补助3000元），共涉及贫困户20户65人，贫困户自行购置，验收通过后通过一卡通发放补助，每户5000元。</t>
  </si>
  <si>
    <t>官庄乡吕家墕村</t>
  </si>
  <si>
    <t>养羊88只（每只补助500元），养猪20头（每头补助500元），养牛12头（每头补助3000元），养蜂20箱（每箱补助600元），共涉及贫困户21户72人，贫困户自行购置，验收通过后通过一卡通发放补助，每户4857元。</t>
  </si>
  <si>
    <t>养羊98只（每只补助500元），养猪20头（每头补助500元），养牛10头（每头补助3000元），养蜂20箱（每箱补助600元），共涉及贫困户19户68人，贫困户自行购置，验收通过后通过一卡通发放补助，每户4947元。</t>
  </si>
  <si>
    <t>官庄乡刘泉塔村</t>
  </si>
  <si>
    <t>养羊20只（每只补助500元），养猪10头（每头补助500元），养牛20头（每头补助3000元），养鸡510羽（每羽补助30元），养蜂10箱（每箱补助600元），共涉及贫困户17户51人，贫困户自行购置，验收通过后通过一卡通发放补助，每户5665元。</t>
  </si>
  <si>
    <t>养羊40只（每只补助500元），养猪10头（每头补助500元），养牛16头（每头补助3000元），养鸡340羽（每羽补助30元），共涉及贫困户15户45人，贫困户自行购置，验收通过后通过一卡通发放补助，每户5665元。</t>
  </si>
  <si>
    <t>养羊80只（每只补助500元），养牛16头（每头补助3000元），养猪10头（每头补助500元），共涉及贫困户17户59人，贫困户自行购置，验收通过后通过一卡通发放补助，每户5471元。</t>
  </si>
  <si>
    <t>养羊80只（每只补助500元），养牛4头（每头补助3000元），养鸡170只（每只补助30元），共涉及贫困户13户45卡通发放补助，每户5000元。</t>
  </si>
  <si>
    <t>官庄乡站马墕村</t>
  </si>
  <si>
    <t>养羊28只（每只补助500元），养猪10头（每头补助500元），养牛12头（每头补助3000元），养鸡170羽（每羽补助30元），养种猪5头（每头补助1000元），共涉及贫困户12户34人，贫困户自行购置，验收通过后通过一卡通发放补助，每户5425元。</t>
  </si>
  <si>
    <t>养羊58只（每只补助500元），养猪10头（每头补助500元），养牛4头（每头补助3000元），养鸡170羽（每羽补助30元），养种猪5头（每头补助1000元），共涉及贫困户11户32人，贫困户自行购置，验收通过后通过一卡通发放补助，每户5000元。</t>
  </si>
  <si>
    <t>官庄乡东元村</t>
  </si>
  <si>
    <t>养羊90只（每只补助500元）、共涉及贫困户9户26人，贫困户自行购置，验收通过后通过一卡通发放补助，每户5000元。</t>
  </si>
  <si>
    <t>养羊50只（每只补助500元）、共涉及贫困户5户20人，贫困户自行购置，验收通过后通过一卡通发放补助，每户5000元。</t>
  </si>
  <si>
    <t>养鸡55只，每只补助30元；养驴1头，每头补助300元；养牛13头，每头补助3000元；养羊86只，每只补助500元；养猪34头，每头补助500元；共涉及贫困户36户75人，贫困户自行购置，验收通过后通过一卡通发放补助，每户2853元。</t>
  </si>
  <si>
    <t>养驴1头，每头补助300元；养牛8头，每头补助3000元；养羊44只，每只补助500元；养猪18头，每头补助500元；共涉及贫困户17户35人，贫困户自行购置，验收通过后通过一卡通发放补助，每户2853元。</t>
  </si>
  <si>
    <t>养鸡100只，每只补助30元；养牛4头，每头3000元；养羊80只，每只补助500元；养猪10头，每头补助500元；共涉及贫困户12户28人，贫困户自行购置，验收通过后通过一卡通发放补助，每户4833元。</t>
  </si>
  <si>
    <t>养牛2头，每头3000元；养羊79只，每只补助500元；养猪20头，每头补助500元；共涉及贫困户11户18人，贫困户自行购置，验收通过后通过一卡通发放补助，每户4833元。</t>
  </si>
  <si>
    <t>佳芦镇高家畔村</t>
  </si>
  <si>
    <t>养羊100只，每只补助500元；共涉及贫困户10户18人，贫困户自行购置，验收通过后通过一卡通发放补助，每户5000元。</t>
  </si>
  <si>
    <t>养羊60只，每只补助500元；共涉及贫困户6户14人，贫困户自行购置，验收通过后通过一卡通发放补助，每户5000元。</t>
  </si>
  <si>
    <t>养羊60只，每只补助500元；养牛3头，每头补助3000元；共涉及贫困户8户18人，贫困户自行购置，验收通过后通过一卡通发放补助，每户4750元。</t>
  </si>
  <si>
    <t>养羊40只，每只补助500元；养牛3头，每头补助3000元；共涉及贫困户6户16人，贫困户自行购置，验收通过后通过一卡通发放补助，每户4750元。</t>
  </si>
  <si>
    <t>养羊60只，每只补助500元；共涉及贫困户6户16人，贫困户自行购置，验收通过后通过一卡通发放补助，每户5000元。</t>
  </si>
  <si>
    <t>养羊40只，每只补助500元；共涉及贫困户4户14人，贫困户自行购置，验收通过后通过一卡通发放补助，每户5000元。</t>
  </si>
  <si>
    <t>佳芦镇玉家庄村</t>
  </si>
  <si>
    <t>养鸡167只，每只补助30元；养羊50只，每只补助500元；共涉及贫困户6户18人，贫困户自行购置，验收通过后通过一卡通发放补助，每户5000元。</t>
  </si>
  <si>
    <t>养鸡167只，每只补助30元；养羊40只，每只补助500元；共涉及贫困户6户18人，贫困户自行购置，验收通过后通过一卡通发放补助，每户5000元。</t>
  </si>
  <si>
    <t>佳芦镇河底崔家畔村</t>
  </si>
  <si>
    <t>养牛2头，每头补助3000元；养羊42只，每只补助500元；共涉及贫困户9户14人，贫困户自行购置，验收通过后通过一卡通发放补助，每户3000元。</t>
  </si>
  <si>
    <t>养牛2头，每头补助3000元；养羊24只，每只补助500元；共涉及贫困户6户10人，贫困户自行购置，验收通过后通过一卡通发放补助，每户3000元。</t>
  </si>
  <si>
    <t>手工挂面加工、枣酒加工</t>
  </si>
  <si>
    <t>手工挂面加工1处，补助10000元、枣酒加工厂1处，补助3000元；共涉及贫困户2户7人，贫困户自行购置，验收通过后通过一卡通发放，户均6500元。</t>
  </si>
  <si>
    <t>金明寺镇李柏亮沟村</t>
  </si>
  <si>
    <t>养羊210只（每只补助500元）；养猪30头（每头补助500元）；养牛12头（每头补助3000元）；养鸡200只（每只补助30元）,共涉及贫困户31户80人，贫困户自行购置，验收通过后通过一卡通发放补助，每户5000元。</t>
  </si>
  <si>
    <t>养羊150只（每只补助500元）；养猪30头（每头补助500元）；养牛10头（每头补助3000元）；养鸡170只（每只补助30元）,共涉及贫困户25户70人，贫困户自行购置，验收通过后通过一卡通发放补助，每户5000元。</t>
  </si>
  <si>
    <t>金明寺镇周家沟村</t>
  </si>
  <si>
    <t>养羊190只（每只补助500元）；养猪100头（每头补助500元）；养牛24头（每头补助3000元）；养鸡400羽（每羽补助30元），共涉及贫困户26户73人，贫困户自行购置，验收通过后通过一卡通发放补助，每户5000元。</t>
  </si>
  <si>
    <t>养羊136只（每只补助500元）；养猪80头（每头补助500元）；养牛20头（每头补助3000元）；养鸡177羽（每羽补助30元），共涉及贫困户25户70人，贫困户自行购置，验收通过后通过一卡通发放补助，每户5000元。</t>
  </si>
  <si>
    <t>金明寺镇王连沟村</t>
  </si>
  <si>
    <t>养羊351只（每只补助500元）；养牛10头（每头补助3000元）；共涉及贫困户26户72人，贫困户自行购置，验收通过后通过一卡通发放补助，每户5000元。</t>
  </si>
  <si>
    <t>养羊318只（每只补助500元）；养牛6头（每头补助3000元）；共涉及贫困户22户61人，贫困户自行购置，验收通过后通过一卡通发放补助，每户5000元。</t>
  </si>
  <si>
    <t>金明寺镇张家墕村</t>
  </si>
  <si>
    <t>养羊148只（每只补助500元）；养牛35头（每头补助3000元）；养鸡30羽（每羽补助30元）；共涉及贫困户24户67人，贫困户自行购置，验收通过后通过一卡通发放补助，每户4829元。</t>
  </si>
  <si>
    <t>养羊110只（每只补助500元）；养牛34头（每头补助3000元）；养鸡200羽（每羽补助30元）；共涉及贫困户21户59人，贫困户自行购置，验收通过后通过一卡通发放补助，每户4829元。</t>
  </si>
  <si>
    <t>金明寺镇白家窨则村</t>
  </si>
  <si>
    <t>养羊110只（每只补助500元）；；养牛28头（每头补助3000元）；养猪40头（每头补助500元）；养鸡400羽（每羽补助30元）；养蜂10箱（每箱补助600元）；共涉及贫困户23户67人贫困户自行购置，验收通过后通过一卡通发放补助，每户5000元。</t>
  </si>
  <si>
    <t>养羊38只（每只补助500元）；养牛20头（每头补助3000元）；养猪20头（每头补助500元）；养蜂10箱（每箱补助600元）；共涉及贫困户18户55人贫困户自行购置，验收通过后通过一卡通发放补助，每户5000元。</t>
  </si>
  <si>
    <t>金明寺镇申家沟村</t>
  </si>
  <si>
    <t>养羊110只（每只补助500元）；养牛14头（每头补助3000元）；养鸡200只（每只补助30元），共涉及贫困户21户28人，贫困户自行购置，验收通过后通过一卡通发放补助，每户5000元。</t>
  </si>
  <si>
    <t>养羊110只（每只补助500元）；养牛6头（每头补助3000元）；养鸡200只（每只补助30元），共涉及贫困户15户42人，贫困户自行购置，验收通过后通过一卡通发放补助，每户5000元。</t>
  </si>
  <si>
    <t>金明寺镇袁家岔村</t>
  </si>
  <si>
    <t>养羊164只（每只补助500元）；养牛6头（每头补助3000元）；养猪20头（每头补助500元）；养鸡200羽（每羽补助30元）；养蜂20箱（每箱补助600元）；共涉及贫困户19户53人，贫困户自行购置，验收通过后通过一卡通发放补助，每户5000元。</t>
  </si>
  <si>
    <t>养羊142只（每只补助500元）；养猪20头（每头补助500元）；养鸡200羽（每羽补助30元）；养蜂20箱（每箱补助600元）；共涉及贫困户14户50人，贫困户自行购置，验收通过后通过一卡通发放补助，每户5000元。</t>
  </si>
  <si>
    <t>金明寺镇油房崖村</t>
  </si>
  <si>
    <t>养羊148只（每只补助500元）；养牛12头（每头补助3000元）；养猪10头（每头补助500元）；养鸡600羽（每羽补助30元）；共涉及贫困户19户53人，贫困户自行购置，验收通过后通过一卡通发放补助，每户5000元。</t>
  </si>
  <si>
    <t>养羊69只（每只补助500元）；养牛6头（每头补助3000元）；养鸡200羽（每羽补助30元）；共涉及贫困户11户31人，贫困户自行购置，验收通过后通过一卡通发放补助，每户5000元。</t>
  </si>
  <si>
    <t>金明寺镇秦马硷村</t>
  </si>
  <si>
    <t>养羊70只（每只补助500元）；；养牛16头（每头补助3000元）；共涉及贫困户15户42人，贫困户自行购置，验收通过后通过一卡通发放补助，每户5000元。</t>
  </si>
  <si>
    <t>养羊80只（每只补助500元）；；养牛12头（每头补助3000元）；共涉及贫困户14户45人，贫困户自行购置，验收通过后通过一卡通发放补助，每户5000元。</t>
  </si>
  <si>
    <t>金明寺镇白草坬村</t>
  </si>
  <si>
    <t>养羊90只（每只补助500元）；养牛10头（每头补助3000元）；共涉及贫困户14户36人。贫困户自行购置，验收通过后通过一卡通发放补助，每户5000元。</t>
  </si>
  <si>
    <t>养羊50只（每只补助500元）；养牛10头（每头补助3000元）；共涉及贫困户12户33人。贫困户自行购置，验收通过后通过一卡通发放补助，每户5000元。</t>
  </si>
  <si>
    <t>金明寺镇高家沟村</t>
  </si>
  <si>
    <t>养羊48只（每只补助500元）；；养牛12头（每头补助3000元）；共涉及贫困户10户28人。贫困户自行购置，验收通过后通过一卡通发放补助，每户5000元。</t>
  </si>
  <si>
    <t>养牛4头（每头补助3000元）；共涉及贫困户2户8人。贫困户自行购置，验收通过后通过一卡通发放补助，每户5000元。</t>
  </si>
  <si>
    <t>金明寺镇中石家坬村</t>
  </si>
  <si>
    <t>养羊30只（每只补助500元）；养牛10头（每头补助3000元）；养鸡200羽（每羽补助30元）；共涉及贫困户9户25人。贫困户自行购置，验收通过后通过一卡通发放补助，每户5000元。</t>
  </si>
  <si>
    <t>养羊20只（每只补助500元）；养牛2头（每头补助3000元）；共涉及贫困户4户9人。贫困户自行购置，验收通过后通过一卡通发放补助，每户5000元。</t>
  </si>
  <si>
    <t>金明寺镇王石畔村</t>
  </si>
  <si>
    <t>养羊30只（每只补助500元）；养鸡510只（每只补助30元），共涉及贫困户6户17人。贫困户自行购置，验收通过后通过一卡通发放补助，每户5000元。</t>
  </si>
  <si>
    <t>养羊30只（每只补助500元）；养鸡340只（每只补助30元），共涉及贫困户5户14人。贫困户自行购置，验收通过后通过一卡通发放补助，每户5000元。</t>
  </si>
  <si>
    <t>金明寺镇季家沟村</t>
  </si>
  <si>
    <t>养羊15只（每只补助500元）；；养牛7头（每头补助3000元）；共涉及贫困户4户10人。贫困户自行购置，验收通过后通过一卡通发放补助，每户5000元。</t>
  </si>
  <si>
    <t>养羊10只（每只补助500元）；；养牛1头（每头补助3000元）；共涉及贫困户2户9人。贫困户自行购置，验收通过后通过一卡通发放补助，每户5000元。</t>
  </si>
  <si>
    <t>康家港乡康家港村</t>
  </si>
  <si>
    <t>养羊720只（每只补助500元）；养牛8头，（每只补助3000元）养鸡1900只；（每只补助30元），涉及99户243人，贫困户自行购置，验收通过后通过一卡通发放补助，每户4454元。</t>
  </si>
  <si>
    <t>养羊580只（每只补助500元）；养牛8头，（每只补助3000元）养鸡1900只；（每只补助30元），涉及81户203人，贫困户自行购置，验收通过后通过一卡通发放补助，每户4454元。</t>
  </si>
  <si>
    <t>康家港乡大社村</t>
  </si>
  <si>
    <t>养羊420只（每只补助500元）；养猪8头（每头补助500元）；养蜂24箱（每箱补助500元）；养鸡200只；（每只补助30元），涉及48户108人，贫困户自行购置，验收通过后通过一卡通发放补助，每户4833元。</t>
  </si>
  <si>
    <t>养羊360只（每只补助500元）；养猪8头（每头补助500元）；养蜂24箱（每箱补助500元）；养鸡200只；（每只补助30元），涉及40户93人，贫困户自行购置，验收通过后通过一卡通发放补助，每户4833元。</t>
  </si>
  <si>
    <t>养羊240只（每只补助500元）；养鸡780只；（每只补助30元），涉及33户86人，贫困户自行购置，验收通过后通过一卡通发放补助，每户4345元。</t>
  </si>
  <si>
    <t>养羊180只（每只补助500元）；养鸡580只；（每只补助30元），涉及28户78人，贫困户自行购置，验收通过后通过一卡通发放补助，每户4345元。</t>
  </si>
  <si>
    <t>康家港乡前郭家沟村</t>
  </si>
  <si>
    <t>养羊210只（每只补助500元）；养鸡100只；（每只补助30元），涉及22户57人，贫困户自行购置，验收通过后通过一卡通发放补助，每户4909元。</t>
  </si>
  <si>
    <t>养羊150只（每只补助500元）；养鸡100只；（每只补助30元），涉及16户53人，贫困户自行购置，验收通过后通过一卡通发放补助，每户4909元。</t>
  </si>
  <si>
    <t>康家港乡李家圪凹村</t>
  </si>
  <si>
    <t>养羊210只（每只补助500元），涉及21户51人，贫困户自行购置，验收通过后通过一卡通发放补助，每户5000元。</t>
  </si>
  <si>
    <t>养羊88只（每只补助500元），涉及11户37人，贫困户自行购置，验收通过后通过一卡通发放补助，每户5000元。</t>
  </si>
  <si>
    <t>康家港乡王家墕村</t>
  </si>
  <si>
    <t>养羊150只（每只补助500元）；养鸡234只（每只补助30元），涉及17户40人，贫困户自行购置，验收通过后通过一卡通发放补助，每户4824元。</t>
  </si>
  <si>
    <t>养羊136只（每只补助500元）；养鸡234只（每只补助30元），涉及17户40人，贫困户自行购置，验收通过后通过一卡通发放补助，每户4824元。</t>
  </si>
  <si>
    <t>康家港乡沙坪上村</t>
  </si>
  <si>
    <t>养羊120只（每只补助500元）；养猪10头（每头补助500元）；养蜂10箱（每箱补助500元），涉及14户37人，贫困户自行购置，验收通过后通过一卡通发放补助，每户5000元。</t>
  </si>
  <si>
    <t>养羊109只（每只补助500元）；养猪10头（每头补助500元）；养蜂10箱（每箱补助500元），涉及14户37人，贫困户自行购置，验收通过后通过一卡通发放补助，每户5000元。</t>
  </si>
  <si>
    <t>康家港乡曹家小庄村</t>
  </si>
  <si>
    <t>养羊110只（每只补助500元），涉及11户31人，贫困户自行购置，验收通过后通过一卡通发放补助，每户5000元。</t>
  </si>
  <si>
    <t>养羊96只（每只补助500元），涉及9户27人，贫困户自行购置，验收通过后通过一卡通发放补助，每户5000元。</t>
  </si>
  <si>
    <t>养羊50只（每只补助500元）；养鸡900只；（每只补助30元），涉及14户38人，贫困户自行购置，验收通过后通过一卡通发放补助，每户3714元。</t>
  </si>
  <si>
    <t>养羊48只（每只补助500元）；养鸡690只；（每只补助30元），涉及14户38人，贫困户自行购置，验收通过后通过一卡通发放补助，每户3714元。</t>
  </si>
  <si>
    <t>康家港乡李家圪台村</t>
  </si>
  <si>
    <t>养羊90只（每只补助500元），涉及9户20人，贫困户自行购置，验收通过后通过一卡通发放补助，每户5000元。</t>
  </si>
  <si>
    <t>养羊80只（每只补助500元），涉及8户16人，贫困户自行购置，验收通过后通过一卡通发放补助，每户5000元。</t>
  </si>
  <si>
    <t>养羊492只（每只补助500元），养猪18头（每头补助500元），养鸡950羽（每羽补助30元），共涉及贫困户98户230人，贫困户自行购置，验收通过后通过一卡通发放补助，每户2893元。</t>
  </si>
  <si>
    <t>养羊420只（每只补助500元），养猪12头（每头补助500元），养鸡720羽（每羽补助30元），共涉及贫困户82户266人，贫困户自行购置，验收通过后通过一卡通发放补助，每户2893元。</t>
  </si>
  <si>
    <t>坑镇高仲家坬村</t>
  </si>
  <si>
    <t>养羊264只（每只补助500元），养猪6头（每头补助500元），养牛1头（每头补助3000元），养鸡700羽（每羽补助30元），共涉及贫困户53户138人，贫困户自行购置，验收通过后通过一卡通发放补助，每户3000元。</t>
  </si>
  <si>
    <t>养羊240只（每只补助500元），养猪6头（每头补助500元），养鸡700羽（每羽补助30元），共涉及贫困户50户131人，贫困户自行购置，验收通过后通过一卡通发放补助，每户3000元。</t>
  </si>
  <si>
    <t>坑镇张家岩村</t>
  </si>
  <si>
    <t>养羊240只（每只补助500元），养鸡1200羽（每羽补助30元），共涉及贫困户52户131人，贫困户自行购置，验收通过后通过一卡通发放补助，每户3000元。</t>
  </si>
  <si>
    <t>养羊126只（每只补助500元），养鸡500羽（每羽补助30元），共涉及贫困户26户78人，贫困户自行购置，验收通过后通过一卡通发放补助，每户3000元。</t>
  </si>
  <si>
    <t>坑镇刘家坬村</t>
  </si>
  <si>
    <t>养羊192只（每只补助500元），养猪20头（每头补助500元），养鸡700羽（每羽补助30元），共涉及贫困户43户109人，贫困户自行购置，验收通过后通过一卡通发放补助，每户2953元。</t>
  </si>
  <si>
    <t>养羊168只（每只补助500元），养鸡500羽（每羽补助30元），共涉及贫困户33户106人，贫困户自行购置，验收通过后通过一卡通发放补助，每户2953元。</t>
  </si>
  <si>
    <t>坑镇官道峁村</t>
  </si>
  <si>
    <t>养羊228只（每只补助500元），养牛4头（每头补助3000元），共涉及贫困户42户106人，贫困户自行购置，验收通过后通过一卡通发放补助，每户3000元。</t>
  </si>
  <si>
    <t>养羊198只（每只补助500元），养牛4头（每头补助3000元），养鸡100羽（每只补助20元），共涉及贫困户38户131人，贫困户自行购置，验收通过后通过一卡通发放补助，每户3000元。</t>
  </si>
  <si>
    <t>坑镇关口村</t>
  </si>
  <si>
    <t>养羊192只（每只补助500元），养猪6头（每头补助500元），养鸡200羽（每羽补助30元），共涉及带动贫困户35户89人，贫困户自行购置，验收通过后通过一卡通发放补助，每户3000元。</t>
  </si>
  <si>
    <t>养羊168只（每只补助500元），养猪6头（每头补助500元），养鸡200羽（每羽补助30元），共涉及带动贫困户31户105人，贫困户自行购置，验收通过后通过一卡通发放补助，每户3000元。</t>
  </si>
  <si>
    <t>养羊168只（每只补助500元），养猪6头（每头补助500元），养鸡300羽（每羽补助30元），共涉及贫困户32户85人，贫困户自行购置，验收通过后通过一卡通发放补助，每户3000元。</t>
  </si>
  <si>
    <t>养羊96只（每只补助500元），养猪6头（每头补助500元），养鸡400羽（每羽补助30元），共涉及贫困户21户72人，贫困户自行购置，验收通过后通过一卡通发放补助，每户3000元。</t>
  </si>
  <si>
    <t>养羊162只（每只补助500元），养驴1头（每头补助3000元），养鸡100羽（每羽补助30元），共涉及贫困户29户86人，贫困户自行购置，验收通过后通过一卡通发放补助，每户3000元。</t>
  </si>
  <si>
    <t>养羊47只（每只补助500元），养驴1头（每头补助3000元），养牛1头（每头补助3000元），共涉及贫困户11户28人，贫困户自行购置，验收通过后通过一卡通发放补助，每户3000元。</t>
  </si>
  <si>
    <t>养羊138只（每只补助500元），养牛1头（每头补助3000元），共涉及贫困户24户68人，贫困户自行购置，验收通过后通过一卡通发放补助，每户3000元。</t>
  </si>
  <si>
    <t>养羊114只（每只补助500元），养牛1头（每头补助3000元），共涉及贫困户20户83人，贫困户自行购置，验收通过后通过一卡通发放补助，每户3000元。</t>
  </si>
  <si>
    <t>养羊102只（每只补助500元），养猪6头（每头补助500元），养鸡400羽（每羽补助30元），共涉及贫困户22户125人，贫困户自行购置，验收通过后通过一卡通发放补助，每户3000元。</t>
  </si>
  <si>
    <t>养羊102只（每只补助500元），养鸡300羽（每羽补助30元），共涉及贫困户20户57人，贫困户自行购置，验收通过后通过一卡通发放补助，每户3000元。</t>
  </si>
  <si>
    <t>坑镇白家甲村</t>
  </si>
  <si>
    <t>养羊108只（每只补助500元），养猪6头（每头补助500元），共涉及贫困户19户53人，贫困户自行购置，验收通过后通过一卡通发放补助，每户3000元。</t>
  </si>
  <si>
    <t>养羊108只（每只补助500元），养猪1头（每头补助500元），共涉及贫困户19户64人，贫困户自行购置，验收通过后通过一卡通发放补助，每户3000元。</t>
  </si>
  <si>
    <t>坑镇圪绺咀村</t>
  </si>
  <si>
    <t>养羊102只（每只补助500元），共涉及贫困户17户45人，贫困户自行购置，验收通过后通过一卡通发放补助，每户3000元。</t>
  </si>
  <si>
    <t>养羊90只（每只补助500元），共涉及贫困户15户44人，贫困户自行购置，验收通过后通过一卡通发放补助，每户3000元。</t>
  </si>
  <si>
    <t>农家乐</t>
  </si>
  <si>
    <t>农家乐16个，共涉及贫困户16户45人，贫困户自行购置，验收通过后通过一卡通发放，户均3000元。</t>
  </si>
  <si>
    <t>建设农家乐13个，购买桌椅等农家乐运营管理设施用品13套，共涉及贫困户13户43人，贫困户自行购置，验收通过后通过一卡通发放，户均3000元。</t>
  </si>
  <si>
    <t>坑镇关甲村</t>
  </si>
  <si>
    <t>养羊66只（每只补助500元），养牛3头（每头补助3000元），养鸡100羽（每羽补助30元），共涉及贫困户15户27人，贫困户自行购置，验收通过后通过一卡通发放补助，每户3000元。</t>
  </si>
  <si>
    <t>养羊54只（每只补助500元），养牛3头（每头补助3000元），养鸡100羽（每羽补助30元），共涉及贫困户13户44人，贫困户自行购置，验收通过后通过一卡通发放补助，每户3000元。</t>
  </si>
  <si>
    <t>刘国具镇贺家仓村</t>
  </si>
  <si>
    <t>养羊150只，每只补助500元；养牛29头，每头补助3000元；养猪42只，每只补助500元，共涉及贫困户61户132人，贫困户自行购置，验收通过后通过一卡通发放补助，每户3000元。</t>
  </si>
  <si>
    <t>养羊60只，每只补助500元；养牛8头，每头补助3000元；养驴1头，每头补助3000元；养猪30只，每只补助500元，共涉及贫困户24户58人，贫困户自行购置，验收通过后通过一卡通发放补助，每户3000元。</t>
  </si>
  <si>
    <t>刘国具镇刘落则沟村</t>
  </si>
  <si>
    <t>养羊86只，每只补助500元；养牛39头，每头补助3000元；养鸡250只，每只补助30元，共涉及贫困户56户123人，贫困户自行购置，验收通过后通过一卡通发放补助，每户3000元。</t>
  </si>
  <si>
    <t>养羊72只，每只补助500元；养牛35头，每头补助3000元；养驴2头，每头补助3000元；养鸡500只，每只补助30元，共涉及贫困户54户115人，贫困户自行购置，验收通过后通过一卡通发放补助，每户3000元。</t>
  </si>
  <si>
    <t>刘国具镇梨湾村</t>
  </si>
  <si>
    <t>养羊70只，每只补助500元；养牛30头，每头补助3000元；养鸡200只，每只补助30元；养猪42只，每只补助500元，共涉及贫困户48户98人，贫困户自行购置，验收通过后通过一卡通发放补助，每户3000元。</t>
  </si>
  <si>
    <t>养羊66只，每只补助500元；养牛20头，每头补助3000元；养猪18只，每只补助500元，共涉及贫困户34户98人，贫困户自行购置，验收通过后通过一卡通发放补助，每户3000元。</t>
  </si>
  <si>
    <t>刘国具镇王元村</t>
  </si>
  <si>
    <t>养羊84只，每只补助500元；养牛17头，每头补助3000元，共涉及贫困户31户64人，贫困户自行购置，验收通过后通过一卡通发放补助，每户3000元。</t>
  </si>
  <si>
    <t>养羊60只，每只补助500元；养牛13头，每头补助3000元，共涉及贫困户23户64人，贫困户自行购置，验收通过后通过一卡通发放补助，每户3000元。</t>
  </si>
  <si>
    <t>刘国具镇白家下坬村</t>
  </si>
  <si>
    <t>养羊60只，每只补助500元；养牛19头，每头补助3000元，共涉及贫困户29户68人，贫困户自行购置，验收通过后通过一卡通发放补助，每户3000元。</t>
  </si>
  <si>
    <t>养羊60只，每只补助500元；养牛17头，每头补助3000元，共涉及贫困户27户68人，贫困户自行购置，验收通过后通过一卡通发放补助，每户3000元。</t>
  </si>
  <si>
    <t>刘国具镇刘国具村</t>
  </si>
  <si>
    <t>养羊42只，每只补助500元；养牛18头，每头补助3000元，共涉及贫困户25户53人，贫困户自行购置，验收通过后通过一卡通发放补助，每户3000元。</t>
  </si>
  <si>
    <t>养羊24只，每只补助500元；养牛18头，每头补助3000元，共涉及贫困户22户53人，贫困户自行购置，验收通过后通过一卡通发放补助，每户3000元。</t>
  </si>
  <si>
    <t>刘国具镇杜家圪崂村</t>
  </si>
  <si>
    <t>养羊48只，每只补助500元；养牛16头，每头补助3000元；养鸡100只，每只补助30元，共涉及贫困户25户56人，贫困户自行购置，验收通过后通过一卡通发放补助，每户3000元。</t>
  </si>
  <si>
    <t>养羊36只，每只补助500元；养牛18头，每头补助3000元；养鸡100只，每只补助30元，共涉及贫困户25户56人，贫困户自行购置，验收通过后通过一卡通发放补助，每户3000元。</t>
  </si>
  <si>
    <t>刘国具镇白家后坬村</t>
  </si>
  <si>
    <t>养羊67只，每只补助500元；养牛11头，每头补助3000元，共涉及贫困户23户48人，贫困户自行购置，验收通过后通过一卡通发放补助，每户3000元。</t>
  </si>
  <si>
    <t>养羊36只，每只补助500元；养牛10头，每头补助3000元，共涉及贫困户16户48人，贫困户自行购置，验收通过后通过一卡通发放补助，每户3000元。</t>
  </si>
  <si>
    <t>刘国具镇徐家畔村</t>
  </si>
  <si>
    <t>养羊5只，每只补助500元；养牛9头，每头补助30700元；养猪3只，每只补助500元，共涉及贫困户21户45人，贫困户自行购置，验收通过后通过一卡通发放补助，每户3000元。</t>
  </si>
  <si>
    <t>养羊78只，每只补助500元；养牛3头，每头补助30700元,共涉及贫困户16户45人，贫困户自行购置，验收通过后通过一卡通发放补助，每户3000元。</t>
  </si>
  <si>
    <t>养羊36只，每只补助500元；养牛13头，每头补助3000元，共涉及贫困户19户21人，贫困户自行购置，验收通过后通过一卡通发放补助，每户3000元。</t>
  </si>
  <si>
    <t>养羊30只，每只补助500元；养牛13头，每头补助3000元，共涉及贫困户18户21人，贫困户自行购置，验收通过后通过一卡通发放补助，每户3000元。</t>
  </si>
  <si>
    <t>手工挂面加工</t>
  </si>
  <si>
    <t>手工挂面加工厂5个，共涉及贫困户5户14人，贫困户自行购置，验收通过后通过一卡通发放，户均10000元。</t>
  </si>
  <si>
    <t>手工挂面加工厂4个，共涉及贫困户4户14人，贫困户自行购置，验收通过后通过一卡通发放，户均8150元。</t>
  </si>
  <si>
    <t>刘国具镇张家沟村</t>
  </si>
  <si>
    <t>养羊72只，每只补助500元；养牛14头，每头补助3000元，共涉及贫困户15户33人，贫困户自行购置，验收通过后通过一卡通发放补助，每户3000元。</t>
  </si>
  <si>
    <t>养羊42只，每只补助500元；养牛4头，每头补助3000元，共涉及贫困户11户33人，贫困户自行购置，验收通过后通过一卡通发放补助，每户3000元。</t>
  </si>
  <si>
    <t>刘国具镇马家沟村</t>
  </si>
  <si>
    <t>养羊6只，每只补助500元；养牛14头，每头补助3000元，共涉及贫困户15户35人，贫困户自行购置，验收通过后通过一卡通发放补助，每户3000元。</t>
  </si>
  <si>
    <t>养羊12只，每只补助500元；养牛9头，每头补助3000元，共涉及贫困户11户35人，贫困户自行购置，验收通过后通过一卡通发放补助，每户3000元。</t>
  </si>
  <si>
    <t>刘国具镇高昌村</t>
  </si>
  <si>
    <t>养羊61只，每只补助500元；养牛18头，每头补助3000元；养鸡40只，每只补助30元，共涉及贫困户14户34人，贫困户自行购置，验收通过后通过一卡通发放补助，每户3000元。</t>
  </si>
  <si>
    <t>养羊36只，每只补助500元；养牛4头，每头补助3000元；养鸡100只，每只补助30元，共涉及贫困户11户34人，贫困户自行购置，验收通过后通过一卡通发放补助，每户3000元。</t>
  </si>
  <si>
    <t>刘国具镇王家坬村</t>
  </si>
  <si>
    <t>手工挂面加工厂2个，共涉及贫困户2户5人，贫困户自行购置，验收通过后通过一卡通发放，户均10000元。</t>
  </si>
  <si>
    <t>手工挂面加工厂2个，共涉及贫困户2户5人，贫困户自行购置，验收通过后通过一卡通发放，户均8200元。</t>
  </si>
  <si>
    <t>手工挂面加工厂1个，共涉及贫困户1户3人，贫困户自行购置，验收通过后通过一卡通发放，户均10000元。</t>
  </si>
  <si>
    <t>手工挂面加工厂1个，共涉及贫困户1户3人，贫困户自行购置，验收通过后通过一卡通发放，户均9000元。</t>
  </si>
  <si>
    <t>刘家山乡闫家峁村</t>
  </si>
  <si>
    <t>养羊370只（每只补助500元），养猪320头（每头补助500元），养牛44头（每头补助3000元），养鸡200羽（每羽补助30元），养蜂12箱（每箱补助600元），共涉及贫困户63户163人，贫困户自行购置，验收通过后通过一卡通发放补助，每户5079元。</t>
  </si>
  <si>
    <t>养羊260只（每只补助500元），养猪321头（每头补助500元），养牛24头（每头补助3000元），养鸡200羽（每羽补助30元），养蜂12箱（每箱补助600元），共涉及贫困户63户163人，贫困户自行购置，验收通过后通过一卡通发放补助，每户5079元。</t>
  </si>
  <si>
    <t>刘家山乡秦家硷村</t>
  </si>
  <si>
    <t>养羊246只（每只补助500元），养猪35头（每头补助500元），养牛47头（每头补助3000元），养鸡1000羽（每羽补助30元），共涉及贫困户59户159人，贫困户自行购置，验收通过后通过一卡通发放补助，每户4483元。</t>
  </si>
  <si>
    <t>养羊201只（每只补助500元），养猪35头（每头补助500元），养牛47头（每头补助3000元），养鸡1070羽（每羽补助30元），养蜂4箱（每箱补助600元），共涉及贫困户59户159人，贫困户自行购置，验收通过后通过一卡通发放补助，每户4483元。</t>
  </si>
  <si>
    <t>刘家山乡郭家圪崂村</t>
  </si>
  <si>
    <t>养羊328只（每只补助500元），养猪10头（每头补助500元），养牛29头（每头补助3000元），养鸡390羽（每羽补助30元），共涉及贫困户59户150人，贫困户自行购置，验收通过后通过一卡通发放补助，每户4300元。</t>
  </si>
  <si>
    <t>养羊315只（每只补助500元），养猪10头（每头补助500元），养牛18头（每头补助3000元），养鸡470羽（每羽补助30元），共涉及贫困户59户150人，贫困户自行购置，验收通过后通过一卡通发放补助，每户4300元。</t>
  </si>
  <si>
    <t>刘家山乡黄家梁村</t>
  </si>
  <si>
    <t>养羊185只（每只补助500元），养牛47头（每头补助3000元），养鸡220羽（每羽补助30元），共涉及贫困户44户115人，贫困户自行购置，验收通过后通过一卡通发放补助，每户4873元。</t>
  </si>
  <si>
    <t>养羊145只（每只补助500元），养牛38头（每头补助3000元），养鸡170羽（每羽补助30元），共涉及贫困户44户115人，贫困户自行购置，验收通过后通过一卡通发放补助，每户4873元。</t>
  </si>
  <si>
    <t>刘家山乡前姚家沟村</t>
  </si>
  <si>
    <t>养羊268只（每只补助500元），养猪10头（每头补助500元），养牛8头（每头补助3000元），养鸡180羽（每羽补助30元），共涉及贫困户30户90人，贫困户自行购置，验收通过后通过一卡通发放补助，每户4513元。</t>
  </si>
  <si>
    <t>养羊258只（每只补助500元），养牛8头（每头补助3000元），养鸡10羽（每羽补助30元），共涉及贫困户30户90人，贫困户自行购置，验收通过后通过一卡通发放补助，每户4513元。</t>
  </si>
  <si>
    <t>刘家山乡高起家坬村</t>
  </si>
  <si>
    <t>养羊196只（每只补助500元），养猪4头（每头补助500元），养牛16头（每头补助3000元），共涉及贫困户28户71人，贫困户自行购置，验收通过后通过一卡通发放补助，每户4678元。</t>
  </si>
  <si>
    <t>养羊114只（每只补助500元），养猪4头（每头补助500元），养牛15头（每头补助3000元），共涉及贫困户28户71人，贫困户自行购置，验收通过后通过一卡通发放补助，每户4678元。</t>
  </si>
  <si>
    <t>刘家山乡刘百治村</t>
  </si>
  <si>
    <t>养羊90只（每只补助500元），养猪10头（每头补助500元），养牛18头（每头补助3000元），养鸡160羽（每羽补助30元），共涉及贫困户28户75人，贫困户自行购置，验收通过后通过一卡通发放补助，每户3743元。</t>
  </si>
  <si>
    <t>养羊100只（每只补助500元），养猪10头（每头补助500元），养牛13头（每头补助3000元），共涉及贫困户28户75人，贫困户自行购置，验收通过后通过一卡通发放补助，每户3743元。</t>
  </si>
  <si>
    <t>养羊105只（每只补助500元），养猪60头（每头补助500元），养牛18头（每头补助3000元），养鸡60羽（每羽补助30元），共涉及带动贫困户20户57人，贫困户自行购置，验收通过后通过一卡通发放补助，每户4715元。</t>
  </si>
  <si>
    <t>养羊100只（每只补助500元），养猪60头（每头补助500元），养牛18头（每头补助3000元），养鸡30羽（每羽补助30元），共涉及带动贫困户20户57人，贫困户自行购置，验收通过后通过一卡通发放补助，每户4715元。</t>
  </si>
  <si>
    <t>刘家山乡雷家兴庄村</t>
  </si>
  <si>
    <t>养羊90只（每只补助500元），养猪23头（每头补助500元），养牛10头（每头补助3000元），养鸡130羽（每羽补助30元），共涉及贫困户14户56人，贫困户自行购置，验收通过后通过一卡通发放补助，每户4207元。</t>
  </si>
  <si>
    <t>养羊70只（每只补助500元），养猪11头（每头补助500元），养牛7头（每头补助3000元），养鸡130羽（每羽补助30元），共涉及贫困户14户56人，贫困户自行购置，验收通过后通过一卡通发放补助，每户4207元。</t>
  </si>
  <si>
    <t>木头峪镇李家坬村</t>
  </si>
  <si>
    <t>养羊235只（每只补助500元）；养牛2头（每头补助3000元）；养鸡210羽（每羽补助30元）；养猪3头（每头补助500元）；涉及贫困户37户142人，贫困户自行购置，验收通过后通过一卡通发放补助，每户2692元。</t>
  </si>
  <si>
    <t>养羊42只（每只补助500元）；养牛1头（每头补助3000元）；养鸡263羽（每羽补助30元）；养猪4头（每头补助500元）；涉及贫困户25户115人，贫困户自行购置，验收通过后通过一卡通发放补助，每户2692元。</t>
  </si>
  <si>
    <t>木头峪镇张于家畔村</t>
  </si>
  <si>
    <t>养羊142只（每只补助500元）；养鸡100羽（每羽补助30元）；涉及贫困户4户15人，贫困户自行购置，验收通过后通过一卡通发放补助，每户17750元。</t>
  </si>
  <si>
    <t>养羊142只（每只补助500元）；养鸡100羽（每羽补助30元）；涉及贫困户13户35人，贫困户自行购置，验收通过后通过一卡通发放补助，每户4846元。</t>
  </si>
  <si>
    <t>木头峪镇高李家沟村</t>
  </si>
  <si>
    <t>养羊162只（每只补助500元）涉及贫困户23户75人，贫困户自行购置，验收通过后通过一卡通发放补助，每户3000元。</t>
  </si>
  <si>
    <t>养羊48只（每只补助500元）;养鸡100羽；涉及贫困户9户29人，贫困户自行购置，验收通过后通过一卡通发放补助，每户3000元。</t>
  </si>
  <si>
    <t>木头峪镇高艾家沟村</t>
  </si>
  <si>
    <t>养羊192只（每只补助500元）；养牛2头（每头补助3000元）；养鸡80羽（每羽补助30元）；涉及贫困户24户94人；贫困户自行购置，验收通过后通过一卡通发放补助，每户2850元。</t>
  </si>
  <si>
    <t>养羊118只（每只补助500元）；养牛2头（每头补助3000元）；涉及贫困户12户46人；贫困户自行购置，验收通过后通过一卡通发放补助，每户2850元。</t>
  </si>
  <si>
    <t>木头峪镇元坬则村</t>
  </si>
  <si>
    <t>养羊121只（每只补助500元）；养鸡330羽（每羽补助30元）；涉及贫困户26户79人；贫困户自行购置，验收通过后通过一卡通发放补助，每户2169元。</t>
  </si>
  <si>
    <t>养羊86只（每只补助500元）；养鸡90羽（每羽补助30元）；涉及贫困户16户42人；贫困户自行购置，验收通过后通过一卡通发放补助，每户2856元。</t>
  </si>
  <si>
    <t>木头峪镇曹家坬村</t>
  </si>
  <si>
    <t>养羊435只（每只补助500元），养鸡2000羽（每羽补助30元）涉及贫困户17户54人；贫困户自行购置，验收通过后通过一卡通发放补助，每户3000元。</t>
  </si>
  <si>
    <t>养羊72只（每只补助500元），养鸡300羽（每羽补助30元）涉及贫困户15户42人；贫困户自行购置，验收通过后通过一卡通发放补助，每户3000元。</t>
  </si>
  <si>
    <t>木头峪镇刘木瓜沟村</t>
  </si>
  <si>
    <t>养羊191只（每只补助500元）；涉及贫困户12户43人；贫困户自行购置，验收通过后通过一卡通发放补助，每户3000元。</t>
  </si>
  <si>
    <t>养羊48只（每只补助500元）；养鸡64羽（每羽补助30元）；涉及贫困户9户31人；贫困户自行购置，验收通过后通过一卡通发放补助，每户3000元。</t>
  </si>
  <si>
    <t>养羊53只（每只补助500元）涉及贫困户9户31人；贫困户自行购置，验收通过后通过一卡通发放补助，每户3000元。</t>
  </si>
  <si>
    <t>养羊42只（每只补助500元）；养鸡125羽；涉及贫困户13户20人；贫困户自行购置，验收通过后通过一卡通发放补助，每户3000元。</t>
  </si>
  <si>
    <t>养羊18只（每只补助500元），养牛4头（每头补助3000元），养鸡100羽（每羽补助30元）涉及贫困户7户31人；贫困户自行购置，验收通过后通过一卡通发放补助，每户3429元。</t>
  </si>
  <si>
    <t>养羊12只（每只补助500元），养牛1头（每头补助3000元），养鸡135羽（每羽补助30元）涉及贫困户5户26人；贫困户自行购置，验收通过后通过一卡通发放补助，每户3429元。</t>
  </si>
  <si>
    <t>养羊74只（每只补助500元）；养牛2头（每头补助3000元）；养鸡20羽（每羽补助30元）；涉及贫困户7户26人；贫困户自行购置，验收通过后通过一卡通发放补助，每户2657元。</t>
  </si>
  <si>
    <t>养羊24只（每只补助500元）；养牛1头（每头补助3000元）；涉及贫困户5户18人；贫困户自行购置，验收通过后通过一卡通发放补助，每户2657元。</t>
  </si>
  <si>
    <t>养羊38只（每只补助500元）；养鸡50羽（每羽补助30元）；涉及贫困户6户23人；贫困户自行购置，验收通过后通过一卡通发放补助，每户2750元。</t>
  </si>
  <si>
    <t>养羊38只（每只补助500元）；涉及贫困户5户18人；贫困户自行购置，验收通过后通过一卡通发放补助，每户3000元。</t>
  </si>
  <si>
    <t>养羊22只（每只补助500元）；养鸡40羽（每羽补助30元）；涉及贫困户4户14人；贫困户自行购置，验收通过后通过一卡通发放补助，每户2250元。</t>
  </si>
  <si>
    <t>养鸡100羽（每羽补助30元）；涉及贫困户1户4人；贫困户自行购置，验收通过后通过一卡通发放补助，每户3000元。</t>
  </si>
  <si>
    <t>上高寨乡白家崖窑村</t>
  </si>
  <si>
    <t>养羊120只（每只补助500元）；养牛12头（每头补助3000元）；共涉及贫困户18户44人，贫困户自行购置，验收通过后通过一卡通发放补助，每户5000元。</t>
  </si>
  <si>
    <t>养羊120只（每只补助500元）；养牛12头（每头补助3000元）；共涉及贫困户17户40人，贫困户自行购置，验收通过后通过一卡通发放补助，每户5000元。</t>
  </si>
  <si>
    <t>上高寨乡陈家泥沟村</t>
  </si>
  <si>
    <t>养羊80只（每只补助500元）养牛6头（每头补助3000元）；共涉及贫困户11户26人，贫困户自行购置，验收通过后通过一卡通发放补助，每户5000元。</t>
  </si>
  <si>
    <t>养羊80只（每只补助500元）；养牛5头（每头补助3000元）；共涉及贫困户11户26人，贫困户自行购置，验收通过后通过一卡通发放补助，每户均4818元。</t>
  </si>
  <si>
    <t>上高寨乡稍店则村</t>
  </si>
  <si>
    <t>养羊77只（每只补助500元）；养牛2头（每头补助3000元）；共涉及贫困户11户27人，贫困户自行购置，验收通过后通过一卡通发放补助，每户4045元。</t>
  </si>
  <si>
    <t>养羊54只（每只补助500元）；养牛2头（每头补助3000元）；共涉及贫困户8户22人，贫困户自行购置，验收通过后通过一卡通发放补助，每户4045元。</t>
  </si>
  <si>
    <t>上高寨乡云家码头村</t>
  </si>
  <si>
    <t>养羊52只（每只补助500元）；养牛2头（每头补助3000元）；共涉及贫困户9户17人，贫困户自行购置，验收通过后通过一卡通发放补助，每户3556元。</t>
  </si>
  <si>
    <t>养羊37只（每只补助500元）；养牛2头（每头补助3000元）；共涉及贫困户6户10人，贫困户自行购置，验收通过后通过一卡通发放补助，每户均4083元。</t>
  </si>
  <si>
    <t>上高寨乡刘家崖窑村</t>
  </si>
  <si>
    <t>养羊30只（每只补助500元）；养牛4头（每头补助3000元）；共涉及贫困户5户15人，贫困户自行购置，验收通过后通过一卡通发放补助，每户5000元。</t>
  </si>
  <si>
    <t>养羊18只（每只补助500元）；养牛2头（每头补助3000元）；共涉及贫困户5户15人，贫困户自行购置，验收通过后通过一卡通发放补助，每户3000元。</t>
  </si>
  <si>
    <t>养羊10只（每只补助500元）；养牛3头（每头补助3000元）；养鸡100羽（每羽补助30元）；共涉及贫困户4户12人，贫困户自行购置，验收通过后通过一卡通发放补助，每户4000元。</t>
  </si>
  <si>
    <t>养羊10只（每只补助500元）；养牛3头（每头补助3000元）；共涉及贫困户3户7人，贫困户自行购置，验收通过后通过一卡通发放补助，每户均4167元。</t>
  </si>
  <si>
    <t>养羊430只每只补助500元、养猪20只每只补助500元、养牛22只每头补助3000元、养鸡3313只每羽补助30元。共涉及贫困户151户246人，贫困户自行购置，验收通过后通过一卡通发放补助，每户2585元。</t>
  </si>
  <si>
    <t>养羊362只，每只补助500元、养猪10只，每只补助500元、养牛13只，每头补助3000元、养鸡1041只每羽补助30元。共涉及贫困户75户163人，贫困户自行购置，验收通过后通过一卡通发放补助，每户2585元。</t>
  </si>
  <si>
    <t>养羊294只每只补助500元、养猪180只每只补助500元、养牛34只每头补助3000元、养鸡68只每羽补助30元、共涉及贫困户119户265人，贫困户自行购置，验收通过后通过一卡通发放补助，每户2866元。</t>
  </si>
  <si>
    <t>养羊282只每只补助500元、养猪200只每只补助500元、养牛35只每头补助3000元、养鸡63只每羽补助30元、共涉及贫困户67户150人，贫困户自行购置，验收通过后通过一卡通发放补助，每户2866元。</t>
  </si>
  <si>
    <t>养羊430只每只补助500元、养猪5只每只补助500元、养牛5头每头补助3000元、养鸡2646只每羽补助30元。共涉及贫困户67户133人，贫困户自行购置，验收通过后通过一卡通发放补助，每户4655元。</t>
  </si>
  <si>
    <t>养羊227只每只补助500元、养牛4头每头补助3000元、养鸡30只每羽补助30元。共涉及贫困户26户70人，贫困户自行购置，验收通过后通过一卡通发放补助，每户4655元。</t>
  </si>
  <si>
    <t>养羊516只每只补助500元、养猪2只每只补助500元、养牛16只每头补助3000元、养鸡34只每羽补助30元。共涉及贫困户104户190人，贫困户自行购置，验收通过后通过一卡通发放补助，每户2962元。</t>
  </si>
  <si>
    <t>养羊547只每只补助500元、养猪13只每只补助500元、养牛17只每头补助3000元、养鸡17只每羽补助30元。共涉及贫困户73户164人，贫困户自行购置，验收通过后通过一卡通发放补助，每户2962元。</t>
  </si>
  <si>
    <t>养羊500只每只补助500元、养猪30只每只补助500元、养牛12头每头补助3000元、养鸡167只每羽补助30元。共涉及贫困户60户105人，贫困户自行购置，验收通过后通过一卡通发放补助，每户5100元。</t>
  </si>
  <si>
    <t>养羊168只每只补助500元、养牛12头每头补助3000元、养鸡150只每羽补助30元。共涉及贫困户25户58人，贫困户自行购置，验收通过后通过一卡通发放补助，每户5100元。</t>
  </si>
  <si>
    <t>通镇常家坬村</t>
  </si>
  <si>
    <t>养羊313只每只补助500元、养猪50只每只补助500元、养牛17头每头补助3000元、养鸡1886只每羽补助30元。共涉及贫困户84户145人，贫困户自行购置，验收通过后通过一卡通发放补助，每户3442元。</t>
  </si>
  <si>
    <t>养羊346只每只补助500元、养猪44只每只补助500元、养牛18头每头补助3000元、养鸡1039只每羽补助30元。共涉及贫困户60户180人，贫困户自行购置，验收通过后通过一卡通发放补助，每户3442元。</t>
  </si>
  <si>
    <t>通镇见虎焉村</t>
  </si>
  <si>
    <t>养羊397只每只补助500元、养牛21头每头补助3000元、养鸡164只每羽补助30元。共涉及贫困户67户113人，贫困户自行购置，验收通过后通过一卡通发放补助，每户3976元。</t>
  </si>
  <si>
    <t>养羊178只每只补助500元、养牛14头每头补助3000元、养鸡25只每羽补助30元。共涉及贫困户28户68人，贫困户自行购置，验收通过后通过一卡通发放补助，每户3976元。</t>
  </si>
  <si>
    <t>养羊130只每只500元、养猪30只每只500元、养牛52头每头补助3000元。共涉及贫困户54户98人，贫困户自行购置，验收通过后通过一卡通发放补助，每户4370元。</t>
  </si>
  <si>
    <t>养羊100只每只500元、养猪20只每只500元、养牛35头每头补助3000元。共涉及贫困户30户98人，贫困户自行购置，验收通过后通过一卡通发放补助，每户4370元。</t>
  </si>
  <si>
    <t>养羊274只每只补助500元、养牛7只每只补助3000元、养鸡1837只每羽补助30元。共涉及贫困户51户127人，贫困户自行购置，验收通过后通过一卡通发放补助，每户4178元。</t>
  </si>
  <si>
    <t>养羊128只每只补助500元、养牛4只每只补助3000元、养鸡944只每羽补助30元。共涉及贫困户21户40人，贫困户自行购置，验收通过后通过一卡通发放补助，每户4178元。</t>
  </si>
  <si>
    <t>养羊290只每只补助500元、养猪20只每只补助500元、养牛5只每头补助3000元、养鸡217只每羽补助30元、养驴3头每头3000元。共涉及贫困户39户76人，贫困户自行购置，验收通过后通过一卡通发放补助，每户4756元。</t>
  </si>
  <si>
    <t>养羊144只每只补助500元、养母猪5只每只补助1000元、养猪10只每只补助1000元、养牛2只每头补助3000元、养鸡42只每羽补助30元、养驴3头每头3000元、养骡子1头每头补助3000元共涉及贫困户23户45人，贫困户自行购置，验收通过后通过一卡通发放补助，每户4756元。</t>
  </si>
  <si>
    <t>养羊230只每只500元、养牛4头每头3000元、养鸡1732只每羽30元。共涉及贫困户48户91人，贫困户自行购置，验收通过后通过一卡通发放补助，每户3729元。</t>
  </si>
  <si>
    <t>养羊160只每只500元、养牛2头每头3000元、养鸡264只每羽30元。共涉及贫困户26户72人，贫困户自行购置，验收通过后通过一卡通发放补助，每户3729元。</t>
  </si>
  <si>
    <t>通镇罗山村</t>
  </si>
  <si>
    <t>养羊120只每只500元，养猪5只每只补助500元、养牛5只每头补助3000元、 共涉及贫困户16户30人，贫困户自行购置，验收通过后通过一卡通发放补助，每户4879元。</t>
  </si>
  <si>
    <t>养羊120只每只500元， 养牛5只每头补助3000元、 共涉及贫困户15户34人，贫困户自行购置，验收通过后通过一卡通发放补助，每户4879元。</t>
  </si>
  <si>
    <t>通镇西山村</t>
  </si>
  <si>
    <t>养羊219只每只补助500元、养猪10只每只补助500元、养牛2头每头补助3000元、养鸡965只每羽补助30元、养蜂9箱每箱补助600元。共涉及贫困户45户98人，贫困户自行购置，验收通过后通过一卡通发放补助，每户3322元。</t>
  </si>
  <si>
    <t>养羊210只每只补助500元、 养鸡404只每羽补助30元、养蜂9箱每箱补助600元。共涉及贫困户27户98人，贫困户自行购置，验收通过后通过一卡通发放补助，每户3322元。</t>
  </si>
  <si>
    <t>通镇王川村</t>
  </si>
  <si>
    <t>养羊270只每只500元、养牛2头每头3000元、养鸡50只每羽30元。共涉及贫困户39户85人，贫困户自行购置，验收通过后通过一卡通发放补助，每户3654元。</t>
  </si>
  <si>
    <t>养羊130只每只500元、养牛2头每头3000元。共涉及贫困户16户53人，贫困户自行购置，验收通过后通过一卡通发放补助，每户3654元。</t>
  </si>
  <si>
    <t>通镇通镇村</t>
  </si>
  <si>
    <t>养羊260只每只500元、养牛2头每头3000元、养鸡217只每羽30元。共涉及贫困户46户58人，贫困户自行购置，验收通过后通过一卡通发放补助，每户3098元。</t>
  </si>
  <si>
    <t>养羊221只每只500元、养牛1头每头3000元、养鸡501只每羽30元。共涉及贫困户27户70人，贫困户自行购置，验收通过后通过一卡通发放补助，每户3098元。</t>
  </si>
  <si>
    <t>养羊180只每只补助500元、养牛6头每头补助3000元、养鸡410只每羽补助30元。共涉及贫困户33户76人，贫困户自行购置，验收通过后通过一卡通发放补助，每户3645元。</t>
  </si>
  <si>
    <t>养羊80只每只补助500元、养牛3头每头补助3000元、养鸡190只每羽补助30元。共涉及贫困户12户25人，贫困户自行购置，验收通过后通过一卡通发放补助，每户3645元。</t>
  </si>
  <si>
    <t>通镇高家塄村</t>
  </si>
  <si>
    <t>养羊110只每只补助500元、养猪10只每只补助500元、养牛2头每头补助3000元、养鸡1726只每羽补助30元。共涉及贫困户41户84人，贫困户自行购置，验收通过后通过一卡通发放补助，每户2873元。</t>
  </si>
  <si>
    <t>养羊20只每只补助500元、养鸡234只每羽补助30元、养蜂10箱每箱600元。共涉及贫困户6户29人，贫困户自行购置，验收通过后通过一卡通发放补助，每户2873元。</t>
  </si>
  <si>
    <t>养羊210只每只补助500元、养猪10只每只补助500元。共涉及贫困户23户52人，贫困户自行购置，验收通过后通过一卡通发放补助，每户4783元。</t>
  </si>
  <si>
    <t>养羊180只每只补助500元、养母猪5只每只补助1000元。共涉及贫困户19户52人，贫困户自行购置，验收通过后通过一卡通发放补助，每户4783元。</t>
  </si>
  <si>
    <t>养羊207只每只补助500元、养猪10只每只补助500元。共涉及贫困户32户86人，贫困户自行购置，验收通过后通过一卡通发放补助，每户3391元。</t>
  </si>
  <si>
    <t>养羊80只每只补助500元、养猪10只每只补助500元、鸡180只每只补助30元。共涉及贫困户19户50人，贫困户自行购置，验收通过后通过一卡通发放补助，每户3391元。</t>
  </si>
  <si>
    <t>养羊110只每只补助500元、养猪42只每只补助500元、养牛2只每头补助3000元、养鸡648只每羽补助30元、养蜂9箱每箱600元。共涉及贫困户28户65人，贫困户自行购置，验收通过后通过一卡通发放补助，每户3814元。</t>
  </si>
  <si>
    <t>养羊100只每只补助500元、养猪40只每只补助500元、养牛2只每头补助3000元、养鸡334只每羽补助30元、 共涉及贫困户17户35人，贫困户自行购置，验收通过后通过一卡通发放补助，每户3814元。</t>
  </si>
  <si>
    <t>通镇桑沟村</t>
  </si>
  <si>
    <t>养羊170只每只补助500元、养牛2头每头补助3000元、养鸡100只每羽补助30元。共涉及贫困户22户45人，贫困户自行购置，验收通过后通过一卡通发放补助，每户4273元。</t>
  </si>
  <si>
    <t>养羊70只每只补助500元、养牛10头每头补助3000元、养鸡115只每羽补助30元。共涉及贫困户14户45人，贫困户自行购置，验收通过后通过一卡通发放补助，每户4273元。</t>
  </si>
  <si>
    <t>通镇曹家坬村</t>
  </si>
  <si>
    <t>养羊170只每只补助500元、养猪2只每只补助500元、养鸡167只每羽补助30元。共涉及贫困户22户52人，贫困户自行购置，验收通过后通过一卡通发放补助，每户4136元。</t>
  </si>
  <si>
    <t>养羊120只每只补助500元、养蜂10箱每箱补助600元、养鸡140只每羽补助30元。共涉及贫困户15户52人，贫困户自行购置，验收通过后通过一卡通发放补助，每户4136元。</t>
  </si>
  <si>
    <t>通镇白龙庙村</t>
  </si>
  <si>
    <t>养羊68只每只补助500元、养猪10只每只补助500元、养牛6头每头补助3000元、养鸡550只每羽补助30元、养驴2头每头补助3000元。共涉及贫困户23户52 人，贫困户自行购置，验收通过后通过一卡通发放补助，每户3457元。</t>
  </si>
  <si>
    <t>养羊61只每只补助500元、养牛5头每头补助3000元、养鸡230只每羽补助30元。共涉及贫困户12户35人，贫困户自行购置，验收通过后通过一卡通发放补助，每户3457元。</t>
  </si>
  <si>
    <t>养羊120只每只补助500元、养鸡60只每羽补助30元。共涉及贫困户16户35人，贫困户自行购置，验收通过后通过一卡通发放补助，每户3863元。</t>
  </si>
  <si>
    <t>养羊100只每只补助500元、养鸡30只每羽补助30元、养牛2头每只补助3000元。共涉及贫困户12户35人，贫困户自行购置，验收通过后通过一卡通发放补助，每户3863元。</t>
  </si>
  <si>
    <t>养羊10只每只补助500元、养猪10只每只补助500元、养牛11头每头补助3000元、养鸡350只每羽补助30元。共涉及贫困户23户54人，贫困户自行购置，验收通过后通过一卡通发放补助，每户2561元。</t>
  </si>
  <si>
    <t>养羊10只每只补助500元、 养牛8头每头补助3000元、养鸡350只每羽补助30元。共涉及贫困13户22人，贫困户自行购置，验收通过后通过一卡通发放补助，每户2561元。</t>
  </si>
  <si>
    <t>新建手工挂面加工10户，贫困户自行购置，验收通过后通过一卡通发放，户均5000元。</t>
  </si>
  <si>
    <t>新建手工挂面加工7户，贫困户自行购置，验收通过后通过一卡通发放，户均5000元。</t>
  </si>
  <si>
    <t>通镇向阳湾村</t>
  </si>
  <si>
    <t>养羊70只每只补助500元、养牛4头每头补助3000元。共涉及贫困户28户54人，贫困户自行购置，验收通过后通过一卡通发放补助，每户1679元。</t>
  </si>
  <si>
    <t>养羊50只每只补助500元、养牛6头每头补助3000元。共涉及贫困户8户12人，贫困户自行购置，验收通过后通过一卡通发放补助，每户1679元。</t>
  </si>
  <si>
    <t>养羊90只。羊每只补助500元、共涉及贫困户21户49人，贫困户自行购置，验收通过后通过一卡通发放补助，每户2143元。</t>
  </si>
  <si>
    <t>养羊70只。羊每只补助500元、养鸡40只每只补助30元，共涉及贫困户9户30人，贫困户自行购置，验收通过后通过一卡通发放补助，每户2143元。</t>
  </si>
  <si>
    <t>手工挂面加工、食品加工、木材加工</t>
  </si>
  <si>
    <t>新建手工挂面加工1户、新建食品加工2户、新建木材加工3户，贫困户自行购置，验收通过后通过一卡通发放，户均5000元。</t>
  </si>
  <si>
    <t xml:space="preserve"> 新建木材加工1户，食品加工1户，贫困户自行购置，验收通过后通过一卡通发放，户均5000元。</t>
  </si>
  <si>
    <t>新建手工挂面加工4户，，贫困户自行购置，验收通过后通过一卡通发放，户均5000元。</t>
  </si>
  <si>
    <t>新建手工挂面加工1户，贫困户自行购置，验收通过后通过一卡通发放，户均5000元。</t>
  </si>
  <si>
    <t>方塌镇园则河村</t>
  </si>
  <si>
    <t>养羊100只（每只补助500元），养牛10头（每只补助3000元），共涉及贫困户15户34人，贫困户自行购置，验收通过后通过一卡通发放补助，每户5000元。</t>
  </si>
  <si>
    <t>养羊80只（每只补助500元），养牛12头（每只补助3000元），共涉及贫困户14户34人，贫困户自行购置，验收通过后通过一卡通发放补助，平均每户5000元。</t>
  </si>
  <si>
    <t>方塌镇屹崂湾村</t>
  </si>
  <si>
    <t>养羊50只（每只补助500元），养牛18头（每只补助3000元），共涉及贫困户14户31人，贫困户自行购置，验收通过后通过一卡通发放补助，每户5000元。</t>
  </si>
  <si>
    <t>养羊40只（每只补助500元），养牛14头（每只补助3000元），共涉及贫困户11户31人，贫困户自行购置，验收通过后通过一卡通发放补助，平均每户5000元。</t>
  </si>
  <si>
    <t>方塌镇乔则焉村</t>
  </si>
  <si>
    <t>养羊100只（每只补助500元），养牛4头（每只补助3000元），共涉及贫困户12户30人，贫困户自行购置，验收通过后通过一卡通发放补助，每户5000元。</t>
  </si>
  <si>
    <t>养羊73只（每只补助500元），养牛3头（每只补助3000元），共涉及贫困户9户14人，贫困户自行购置，验收通过后通过一卡通发放补助，平均每户4780元。</t>
  </si>
  <si>
    <t>方塌镇方塌村</t>
  </si>
  <si>
    <t>养羊50只（每只补助500元），养鸡167羽（每羽补助30元），养牛6头（每只补助3000元），共涉及贫困户9户23人，贫困户自行购置，验收通过后通过一卡通发放补助，每户5000元。</t>
  </si>
  <si>
    <t>养羊50只（每只补助500元），养鸡80羽（每羽补助30元），养牛3头（每只补助3000元），共涉及贫困户10户22人，贫困户自行购置，验收通过后通过一卡通发放补助，平均每户3933元。</t>
  </si>
  <si>
    <t>方塌镇曹新庄村</t>
  </si>
  <si>
    <t>养羊70只（每只补助500元），养牛2头（每只补助3000元），共涉及贫困户8户15人，贫困户自行购置，验收通过后通过一卡通发放补助，每户5000元。</t>
  </si>
  <si>
    <t>养羊50只（每只补助500元），养牛1头（每只补助3000元），共涉及贫困户6户13人，贫困户自行购置，验收通过后通过一卡通发放补助，平均每户4667元。</t>
  </si>
  <si>
    <t>方塌镇纪家畔村</t>
  </si>
  <si>
    <t>养羊40只（每只补助500元），养牛2头（每只补助3000元），共涉及贫困户5户13人，贫困户自行购置，验收通过后通过一卡通发放补助，每户5000元。</t>
  </si>
  <si>
    <t>养羊40只（每只补助500元），养牛1头（每只补助3000元），共涉及贫困户5户13人，贫困户自行购置，验收通过后通过一卡通发放补助，平均每户4600元。</t>
  </si>
  <si>
    <t>方塌镇赵家坬村</t>
  </si>
  <si>
    <t>养羊40只（每只补助500元），共涉及贫困户4户8人，贫困户自行购置，验收通过后通过一卡通发放补助，每户5000元。</t>
  </si>
  <si>
    <t>养羊30只（每只补助500元），共涉及贫困户3户8人，贫困户自行购置，验收通过后通过一卡通发放补助，平均每户5000元。</t>
  </si>
  <si>
    <t>养羊20只（每只补助500元），养鸡167羽（每羽补助30元），养牛2头（每只补助3000元），共涉及贫困户4户7人，贫困户自行购置，验收通过后通过一卡通发放补助，每户5000元。</t>
  </si>
  <si>
    <t>养羊16只（每只补助500元），养鸡167羽（每羽补助30元），养牛2头（每只补助3000元），共涉及贫困户4户7人，贫困户自行购置，验收通过后通过一卡通发放补助，平均每户4500元。</t>
  </si>
  <si>
    <t>方塌镇庙梁村</t>
  </si>
  <si>
    <t>养羊20只（每只补助500元），养牛2头（每只补助3000元），共涉及贫困户3户22人，贫困户自行购置，验收通过后通过一卡通发放补助，每户5000元。</t>
  </si>
  <si>
    <t>养羊10只（每只补助500元），养牛2头（每只补助3000元），共涉及贫困户2户5人，贫困户自行购置，验收通过后通过一卡通发放补助，平均每户5000元。</t>
  </si>
  <si>
    <t>方塌镇折家畔村</t>
  </si>
  <si>
    <t>养羊20只（每只补助500元），共涉及贫困户2户5人，贫困户自行购置，验收通过后通过一卡通发放补助，每户5000元。</t>
  </si>
  <si>
    <t>养羊12只（每只补助500元），共涉及贫困户2户5人，贫困户自行购置，验收通过后通过一卡通发放补助，平均每户3000元。</t>
  </si>
  <si>
    <t>王家砭镇刘家峁村</t>
  </si>
  <si>
    <t>养羊373只，每只补助500元；养猪3头，每只补助500元；养牛14头，每头补助3000元,共涉及贫困户46户92人，贫困户自行购置，验收通过后通过一卡通发放补助，每户4848元。</t>
  </si>
  <si>
    <t>养羊340只，每只补助500元；养牛6头，每头补助3000元,养鸡70羽涉及贫困户38户92人，贫困户自行购置，验收通过后通过一卡通发放补助，每户4934元。</t>
  </si>
  <si>
    <t>王家砭镇赵家沟村</t>
  </si>
  <si>
    <t>养羊126只，每只补助500元；养牛40头，每头补助3000元；养鸡20羽，每只补助30,共涉及贫困户38户76人，贫困户自行购置，验收通过后通过一卡通发放补助，每户4384元。</t>
  </si>
  <si>
    <t>养羊117只，每只补助500元；养牛28头，每头补助3000元；养鸡30羽，每只补助30,共涉及贫困户31户76人，贫困户自行购置，验收通过后通过一卡通发放补助，每户4619元。</t>
  </si>
  <si>
    <t>王家砭镇雷家坬村</t>
  </si>
  <si>
    <t>养羊115只，每只补助500元；养牛18头，，每头补助3000元；养鸡197羽,共涉及贫困户23户46人，贫困户自行购置，验收通过后通过一卡通发放补助，每户4713元。</t>
  </si>
  <si>
    <t>养羊86只，每只补助500元；养牛8头，，每头补助3000元；养鸡180羽,共涉及贫困户10户20人，贫困户自行购置，验收通过后通过一卡通发放补助，每户6900元。</t>
  </si>
  <si>
    <t>王家砭镇高武沟村</t>
  </si>
  <si>
    <t>养羊106只，每只补助500元；养牛20头，每头补助3000元；养鸡150羽，每只补助30,共涉及贫困户22户44人，贫困户自行购置，验收通过后通过一卡通发放补助，每户4886元。</t>
  </si>
  <si>
    <t>养羊110只，每只补助500元；养牛18头，每头补助3000元；养鸡150羽，每只补助30,共涉及贫困户23户44人，贫困户自行购置，验收通过后通过一卡通发放补助，每户4587元。</t>
  </si>
  <si>
    <t>王家砭镇豪则沟村</t>
  </si>
  <si>
    <t>养羊126只，每只补助500元；养猪14头，每只补助500元；养牛8头，每头补助3000元；养鸡90羽，每只补助30,共涉及贫困户26户52人，贫困户自行购置，验收通过后通过一卡通发放补助，每户3604元。</t>
  </si>
  <si>
    <t>养羊80只，每只补助500元；养猪1头，每只补助500元；养牛3头，每头补助3000元；养鸡50羽，每只补助30,共涉及贫困户14户28人，贫困户自行购置，验收通过后通过一卡通发放补助，每户3643元。</t>
  </si>
  <si>
    <t>王家砭镇火神山村</t>
  </si>
  <si>
    <t>养羊112只，每只补助500元；养猪20头，每只补助500元；养牛8头，每头补助3000元,共涉及贫困户20户40人，贫困户自行购置，验收通过后通过一卡通发放补助，每户4400元。</t>
  </si>
  <si>
    <t>养羊97只，每只补助500元；养猪10头，每只补助500元；养牛7头，每头补助3000元,养鸡16羽，每只补助30，共涉及贫困户18户36人，贫困户自行购置，验收通过后通过一卡通发放补助，每户4056元。</t>
  </si>
  <si>
    <t>王家砭镇打火店村</t>
  </si>
  <si>
    <t>养羊40只，每只补助500元；养猪30头，每只补助500元；养牛12头，每头补助3000元；养鸡287羽，每只补助30,共涉及贫困户18户36人，贫困户自行购置，验收通过后通过一卡通发放补助，每户4161元。</t>
  </si>
  <si>
    <t>养羊65只，每只补助500元；养猪30头，每只补助500元；养牛14头，每头补助3000元；养鸡261羽，每只补助30,共涉及贫困户15户36人，贫困户自行购置，验收通过后通过一卡通发放补助，每户4193元。</t>
  </si>
  <si>
    <t>王家砭镇王家砭村</t>
  </si>
  <si>
    <t>养羊80只，每只补助500元；养牛6头，养鸡50羽，每只补助30,共涉及贫困户12户24人，贫困户自行购置，验收通过后通过一卡通发放补助，每户4708元。</t>
  </si>
  <si>
    <t>养羊36只，每只补助500元；养牛6头，养鸡73羽，每只补助30,共涉及贫困户9户24人，贫困户自行购置，验收通过后通过一卡通发放补助，每户3911元。</t>
  </si>
  <si>
    <t>王家砭镇马军王村</t>
  </si>
  <si>
    <t>养羊56只，每只补助500元；养牛9头，每头补助3000元；养鸡65羽，每只补助30,共涉及贫困户18户36人，贫困户自行购置，验收通过后通过一卡通发放补助，每户3056元。</t>
  </si>
  <si>
    <t>养羊70只，每只补助500元；养牛7头，每头补助3000元；养鸡45羽，每只补助30,共涉及贫困户13户36人，贫困户自行购置，验收通过后通过一卡通发放补助，每户4185元。</t>
  </si>
  <si>
    <t>王家砭镇旧寨村</t>
  </si>
  <si>
    <t>养羊52只，每只补助500元；养猪10头，每只补助500元；养牛3头，，每头补助3000元；养鸡167羽，每只补助30,共涉及贫困户10户20人，贫困户自行购置，验收通过后通过一卡通发放补助，每户4400元。</t>
  </si>
  <si>
    <t>养羊39只，每只补助500元；养牛4头，，每头补助3000元；养鸡200羽，每只补助30,共涉及贫困户10户20人，贫困户自行购置，验收通过后通过一卡通发放补助，每户3500元。</t>
  </si>
  <si>
    <t>王家砭镇窑湾村</t>
  </si>
  <si>
    <t>养羊25只，每只补助500元；养牛9头，每头补助3000元,共涉及贫困户8户16人，贫困户自行购置，验收通过后通过一卡通发放补助，每户4438元。</t>
  </si>
  <si>
    <t>养羊30只，每只补助500元；养牛7头，每头补助3000元,共涉及贫困户8户16人，贫困户自行购置，验收通过后通过一卡通发放补助，每户4125元。</t>
  </si>
  <si>
    <t>王家砭镇孙家峁村</t>
  </si>
  <si>
    <t>养羊35只，每只补助500元；养牛4头，每头补助3000元；养鸡100羽，每只补助30,共涉及贫困户9户18人，贫困户自行购置，验收通过后通过一卡通发放补助，每户3500元。</t>
  </si>
  <si>
    <t>养羊31只，每只补助500元；养牛4头，每头补助3000元；,共涉及贫困户7户18人，贫困户自行购置，验收通过后通过一卡通发放补助，每户4071元。</t>
  </si>
  <si>
    <t>王家砭镇程家沟村</t>
  </si>
  <si>
    <t>养羊60只，每只补助500元,共涉及贫困户6户12人，贫困户自行购置，验收通过后通过一卡通发放补助，每户5000元。</t>
  </si>
  <si>
    <t>养羊30只，每只补助500元,养牛1头，每只补助3000，共涉及贫困户4户10人，贫困户自行购置，验收通过后通过一卡通发放补助，每户4500元。</t>
  </si>
  <si>
    <t>乌镇郭家畔村</t>
  </si>
  <si>
    <t>养牛38只，每只补助3000元；养羊312只，每只补助500元；养鸡160只，每只补助30元。共涉及贫困户43户，120人，贫困户自行购置，验收通过后通过一卡通发放补助，每户4856元。</t>
  </si>
  <si>
    <t>养牛10只，每只补助3000元；养羊300只，每只补助500元；养鸡450只，每只补助30元。共涉及贫困户43户，120人，贫困户自行购置，验收通过后通过一卡通发放补助，每户4500元。</t>
  </si>
  <si>
    <t>乌镇核桃树墕村</t>
  </si>
  <si>
    <t>养牛20只，每只补助3000元；养羊107只，每只补助500元；养鸡2000只，每只补助30元；养猪50只，每只补助500元；养蜂10箱，每箱补助600元。共涉及贫困户37户93人，贫困户自行购置，验收通过后通过一卡通发放补助，每户3876元。</t>
  </si>
  <si>
    <t>养牛6只，每只补助3000元；养羊157只，每只补助500元；养鸡360只，每只补助30元；养猪10只，每只补助500元；养蜂10箱，每箱补助600元。共涉及贫困户22户71人，贫困户自行购置，验收通过后通过一卡通发放补助，每户4718元。</t>
  </si>
  <si>
    <t>乌镇张文镇村</t>
  </si>
  <si>
    <t>养牛9只，每只补助3000元；养羊150只，每只补助500元。养鸡680只，每只补助30元。养猪7只，每只补助500元。养蜂35箱，每箱补助600元.共涉及贫困户29户，73人，贫困户自行购置，验收通过后通过一卡通发放补助，每户4741元。</t>
  </si>
  <si>
    <t>养牛9只，每只补助3000元；养羊140只，每只补助500元。养鸡340只，每只补助30元。养猪10只，每只补助500元。养蜂35箱，每箱补助600元.共涉及贫困户29户，73人，贫困户自行购置，验收通过后通过一卡通发放补助，每户4276元。</t>
  </si>
  <si>
    <t>乌镇董家坪村</t>
  </si>
  <si>
    <t>养羊130只，每只补助500元；养牛14只，每只补助3000元。共涉及贫困户20户，53人，贫困户自行购置，验收通过后通过一卡通发放补助，每户5000元。</t>
  </si>
  <si>
    <t>养羊60只，每只补助500元；养牛16只，每只补助3000元。共涉及贫困户20户，53人，贫困户自行购置，验收通过后通过一卡通发放补助，每户3500元。</t>
  </si>
  <si>
    <t>乌镇李家山村</t>
  </si>
  <si>
    <t>养牛28只，每只补助3000元；养羊80只，每只补助500元；养蜂10箱，每箱补助600元.共涉及贫困户21户，53人，贫困户自行购置，验收通过后通过一卡通发放补助，每户4619元。</t>
  </si>
  <si>
    <t>养牛15只，每只补助3000元；养羊50只，每只补助500元；养蜂10箱，每箱补助600元.共涉及贫困户21户，53人，贫困户自行购置，验收通过后通过一卡通发放补助，每户3571元。</t>
  </si>
  <si>
    <t>乌镇任家坪村</t>
  </si>
  <si>
    <t>养牛21只，每只补助3000元；养羊18只，每只补助500元；养猪390只，每只补助500元。养鸡310只，每只补贴30元。共涉及贫困户16户，40人.贫困户自行购置，验收通过后通过一卡通发放补助，每户4081元。</t>
  </si>
  <si>
    <t>养牛19只，每只补助3000元；养羊12只，每只补助500元；养猪270只，每只补助500元。养鸡310只，每只补贴30元。共涉及贫困户16户，40人.贫困户自行购置，验收通过后通过一卡通发放补助，每户3519元。</t>
  </si>
  <si>
    <t>乌镇符家畔村</t>
  </si>
  <si>
    <t>养牛19头，每只补助3000元；养羊40只，每只补助500元。养鸡3600只，每只补助30元。涉及贫困户12户，42人。贫困户自行购置，验收通过后通过一卡通发放补助，每户5000元。</t>
  </si>
  <si>
    <t>养牛7头，每只补助3000元；养羊20只，每只补助500元。养鸡3600只，每只补助30元。涉及贫困户7户，25人。贫困户自行购置，验收通过后通过一卡通发放补助，每户4857元。</t>
  </si>
  <si>
    <t>乌镇大圪塔村</t>
  </si>
  <si>
    <t>养牛4只，每只补助3000元；养羊257只，每只补助500元，养猪300只，每只补助500元。共涉及贫困户12户，40人，贫困户自行购置，验收通过后通过一卡通发放补助，每户4708元。</t>
  </si>
  <si>
    <t>养羊245只，每只补助500元，养猪300只，每只补助500元。共涉及贫困户12户，40人，贫困户自行购置，验收通过后通过一卡通发放补助，每户3458元。</t>
  </si>
  <si>
    <t>乌镇刘双沟村</t>
  </si>
  <si>
    <t>养牛12只，每只补助3000元；养羊45只，每只补助500元；养蜂15箱，每箱补助600元。共涉及贫困户11户，28人.贫困户自行购置，验收通过后通过一卡通发放补助，每户5000元。</t>
  </si>
  <si>
    <t>养牛6只，每只补助3000元；养羊65只，每只补助500元。共涉及贫困户11户，28人.贫困户自行购置，验收通过后通过一卡通发放补助，每户4091元。</t>
  </si>
  <si>
    <t>螅镇冉沟村</t>
  </si>
  <si>
    <t>养羊188只（每只补助500元），养鸡110羽（每羽补助30元），共涉及贫困户23户69人，贫困户自行购置，验收通过后通过一卡通发放补助，每户4230元。</t>
  </si>
  <si>
    <t>养羊186只（每只补助500元），养鸡40羽（每羽补助30元），共涉及贫困户23户69人，贫困户自行购置，验收通过后通过一卡通发放补助，每户4095元。</t>
  </si>
  <si>
    <t>养羊177只（每只补助500元），养鸡200羽（每羽补助30元），共涉及贫困户20户60人，贫困户自行购置，验收通过后通过一卡通发放补助，每户4725元。</t>
  </si>
  <si>
    <t>养羊170只（每只补助500元），养鸡100羽（每羽补助30元），共涉及贫困户20户60人，贫困户自行购置，验收通过后通过一卡通发放补助，每户4400元。</t>
  </si>
  <si>
    <t>养羊120只（每只补助500元），养猪10头（每头补助500元），养鸡930羽（每羽补助30元），共涉及贫困户19户57人，贫困户自行购置，验收通过后通过一卡通发放补助，每户4889元。</t>
  </si>
  <si>
    <t>养羊120只（每只补助500元），养猪10头（每头补助500元），养鸡680羽（每羽补助30元），共涉及贫困户19户57人，贫困户自行购置，验收通过后通过一卡通发放补助，每户4421元。</t>
  </si>
  <si>
    <t>养羊104只（每只补助500元），养猪10头（每头补助500元），养蜂8箱（每箱补助600元），共涉及贫困户13户39人，贫困户自行购置，验收通过后通过一卡通发放补助，每户4754元。</t>
  </si>
  <si>
    <t>养羊90只（每只补助500元），养猪20头（每头补助500元），养蜂8箱（每箱补助600元），共涉及贫困户13户39人，贫困户自行购置，验收通过后通过一卡通发放补助，每户4308元。</t>
  </si>
  <si>
    <t>购买菌棒2万棒，每棒补助3元，共涉及贫困户97户267人</t>
  </si>
  <si>
    <t>购买菌棒1.84万棒，每棒补助3元，共涉及贫困户97户267人</t>
  </si>
  <si>
    <t>螅镇曹家沟村</t>
  </si>
  <si>
    <t>养羊80只（每只补助500元），养猪15头（每头补助500元），养鸡380羽（每羽补助30元），共涉及贫困户13户39人，贫困户自行购置，验收通过后通过一卡通发放补助，每户4523元。</t>
  </si>
  <si>
    <t>佳脱贫发[2020]12号</t>
  </si>
  <si>
    <t>佳政财扶贫发[2020]4号</t>
  </si>
  <si>
    <t>养羊70只（每只补助500元），养猪10头（每头补助500元），养鸡380羽（每羽补助30元），共涉及贫困户11户32人，贫困户自行购置，验收通过后通过一卡通发放补助，每户4664元。</t>
  </si>
  <si>
    <t>螅镇北坬村</t>
  </si>
  <si>
    <t>养羊90只（每只补助500元），共涉及贫困户9户27人 ，贫困户自行购置，验收通过后通过一卡通发放补助，每户5000元。</t>
  </si>
  <si>
    <t>养羊60只（每只补助500元），共涉及贫困户6户21人 ，贫困户自行购置，验收通过后通过一卡通发放补助，每户5000元。</t>
  </si>
  <si>
    <t>养羊80只（每只补助500元），养鸡50羽（每羽补助30元），共涉及贫困户9户27人，贫困户自行购置，验收通过后通过一卡通发放补助，每户4611元。</t>
  </si>
  <si>
    <t>养羊70只（每只补助500元），养鸡50羽（每羽补助30元），共涉及贫困户8户24人，贫困户自行购置，验收通过后通过一卡通发放补助，每户4563元。</t>
  </si>
  <si>
    <t>养羊80只（每只补助500元），养鸡15羽（每羽补助30元），共涉及贫困户9户27人，贫困户自行购置，验收通过后通过一卡通发放补助，每户4500元。</t>
  </si>
  <si>
    <t>养羊50只（每只补助500元），养鸡20羽（每羽补助30元），共涉及贫困户6户18人，贫困户自行购置，验收通过后通过一卡通发放补助，每户5120元。</t>
  </si>
  <si>
    <t>养羊50只（每只补助500元），共涉及贫困户5户17人，贫困户自行购置，验收通过后通过一卡通发放补助，每户5000元。</t>
  </si>
  <si>
    <t>养鸡150羽（每羽补助30元），共涉及贫困户1户3人，贫困户自行购置，验收通过后通过一卡通发放补助，每户4500元。</t>
  </si>
  <si>
    <t>养鸡130羽（每羽补助30元），共涉及贫困户1户3人，贫困户自行购置，验收通过后通3900元。</t>
  </si>
  <si>
    <t>兴隆寺乡梁家岔村</t>
  </si>
  <si>
    <t>养羊280只（每只补助500元），养牛60头（每头补助3000元），涉及58户贫困户，贫困户自行购置，验收通过后通过一卡通发放补助，每户5517元。</t>
  </si>
  <si>
    <t>养羊196只（每只补助500元），养牛57头（每头补助3000元），涉及55户贫困户，贫困户自行购置，验收通过后通过一卡通发放补助，每户4436元。</t>
  </si>
  <si>
    <t>兴隆寺乡贺家硷村</t>
  </si>
  <si>
    <t>养羊280只（每只补助500元），养牛56头（每头补助3000元），养鸡170羽（每羽补助30元），涉及57户贫困户，贫困户自行购置，验收通过后通过一卡通发放补助，每户5493元。</t>
  </si>
  <si>
    <t>养羊130只（每只补助500元），养牛55头（每头补助3000元），养鸡360羽（每羽补助30元），涉及47户贫困户，贫困户自行购置，验收通过后通过一卡通发放补助，每户4617元。</t>
  </si>
  <si>
    <t>兴隆寺乡刘仓洼村</t>
  </si>
  <si>
    <t>养羊265只（每只补助500元），养牛50头（每头补助3000元），养鸡70羽（每羽补助30元），涉及53户贫困户，贫困户自行购置，验收通过后通过一卡通发放补助，每户5370元。</t>
  </si>
  <si>
    <t>养羊220只（每只补助500元），养牛50头（每头补助3000元），养鸡70羽（每羽补助30元），涉及48户贫困户，贫困户自行购置，验收通过后通过一卡通发放补助，每户4937元。</t>
  </si>
  <si>
    <t>兴隆寺乡高家河村</t>
  </si>
  <si>
    <t>养羊280只（每只补助500元），养牛46头（每头补助3000元），养猪10头（每头补助500元），涉及52户贫困户，贫困户自行购置，验收通过后通过一卡通发放补助，每户5442元。</t>
  </si>
  <si>
    <t>养羊230只（每只补助500元），养牛56头（每头补助3000元），养猪10头（每头补助500元），涉及53户贫困户，贫困户自行购置，验收通过后通过一卡通发放补助，每户4906元。</t>
  </si>
  <si>
    <t>养羊194只（每只补助500元），养牛50头（每头补助3000元），养鸡390羽（每羽补助30元），涉及51户贫困户，贫困户自行购置，验收通过后通过一卡通发放补助，每户5073元。</t>
  </si>
  <si>
    <t>养羊100只（每只补助500元），养猪6头（每头补助500元），养牛49头（每头补助3000元），养鸡280羽（每羽补助30元），涉及40户贫困户，贫困户自行购置，验收通过后通过一卡通发放补助，每户4608元。</t>
  </si>
  <si>
    <t>兴隆寺乡磨家川村</t>
  </si>
  <si>
    <t>养羊210只（每只补助500元），养猪40头（每头补助500元），养牛36头（每头补助3000元），养鸡320羽（每羽补助30元），涉及46户贫困户，贫困户自行购置，验收通过后通过一卡通发放补助，每户5274元。</t>
  </si>
  <si>
    <t>养羊215只（每只补助500元），养猪40头（每头补助500元），养牛34头（每头补助3000元），涉及44户贫困户，贫困户自行购置，验收通过后通过一卡通发放补助，每户4830元。</t>
  </si>
  <si>
    <t>养羊90只（每只补助500元），养牛50头（每头补助3000元），养鸡170羽（每羽补助30元），养猪35头（每头补助500元），涉及39户贫困户，贫困户自行购置，验收通过后通过一卡通发放补助，每户5579元。</t>
  </si>
  <si>
    <t>养羊90只（每只补助500元），养牛51头（每头补助3000元），养猪30头（每头补助500元），涉及38户贫困户，贫困户自行购置，验收通过后通过一卡通发放补助，每户4947元。</t>
  </si>
  <si>
    <t>兴隆寺乡元峁村</t>
  </si>
  <si>
    <t>养羊192只（每只补助500元），养种猪5头（每头补助1000元），养牛10头（每头补助3000元），涉及26户贫困户，贫困户自行购置，验收通过后通过一卡通发放补助，每户5038元。</t>
  </si>
  <si>
    <t>养羊180只（每只补助500元），养种猪5头（每头补助1000元），养牛12头（每头补助3000元），涉及25户贫困户，贫困户自行购置，验收通过后通过一卡通发放补助，每户5000元。</t>
  </si>
  <si>
    <t>峪口乡大页岭峰村</t>
  </si>
  <si>
    <t>养羊867只（每只补助500元），养猪10头（每头补助500元），养牛11头（每头补助3000元），养鸡2725羽（每羽补助30元）,共涉及贫困户84户200人，贫困户自行购置，验收通过后通过一卡通发放补助，每户4880元。</t>
  </si>
  <si>
    <t>养羊220只（每只补助500元），养猪10头（每头补助500元），养牛11头（每头补助3000元），养鸡500羽（每羽补助30元）,共涉及贫困户84户200人，贫困户自行购置，验收通过后通过一卡通发放补助，每户4880元。</t>
  </si>
  <si>
    <t>峪口乡史玉家沟村</t>
  </si>
  <si>
    <t>养羊673只（每只补助500元），养猪5头（每头补助500元），养牛47头（每头补助3000元），共涉及贫困户59户131人，贫困户自行购置，验收通过后通过一卡通发放补助，每户4712元。</t>
  </si>
  <si>
    <t>养羊200只（每只补助500元），养猪10头（每头补助500元），养牛47头（每头补助3000元），共涉及贫困户59户131人，贫困户自行购置，验收通过后通过一卡通发放补助，每户4712元。</t>
  </si>
  <si>
    <t>峪口乡王家渠村</t>
  </si>
  <si>
    <t>养羊388只（每只补助500元），养牛8头（每头补助3000元）,共涉及贫困户42户120人，贫困户自行购置，验收通过后通过一卡通发放补助，每户4810元。</t>
  </si>
  <si>
    <t>养羊330只（每只补助500元），养牛8头（每头补助3000元）,共涉及贫困户42户120人，贫困户自行购置，验收通过后通过一卡通发放补助，每户4810元。</t>
  </si>
  <si>
    <t>养羊380只（每只补助500元），养猪40头（每头补助500元），养鸡880羽（每羽补助30元），共涉及贫困户36户72人，贫困户自行购置，验收通过后通过一卡通发放补助，每户4886元。</t>
  </si>
  <si>
    <t>养羊110只（每只补助500元），养猪18头（每头补助500元），养鸡880羽（每羽补助30元），共涉及贫困户36户72人，贫困户自行购置，验收通过后通过一卡通发放补助，每户4886元。</t>
  </si>
  <si>
    <t>养羊90只（每只补助500元），养猪270头（每头补助500元）,养牛49头（每头补助5000元），养鸡40羽（每羽补助30元），共涉及贫困户38户85人，贫困户自行购置，验收通过后通过一卡通发放补助，每户4218元。</t>
  </si>
  <si>
    <t>养羊150只（每只补助500元），养猪157头（每头补助500元）,养牛49头（每头补助5000元），养鸡40羽（每羽补助30元），共涉及贫困户38户85人，贫困户自行购置，验收通过后通过一卡通发放补助，每户4218元。</t>
  </si>
  <si>
    <t>朱官寨镇曹家大塌村</t>
  </si>
  <si>
    <t>养羊140只每只补助500元，养牛21头每头补助3000元，养鸡1140只每只补助30元，养猪20头每头补助500元，共涉及贫困户32户127人，贫困户自行购置，验收通过后通过一卡通发放补助，每户5000元。</t>
  </si>
  <si>
    <t>养羊140只每只补助500元，养牛20头每头补助3000元，养鸡1140只每只补助30元，养猪20头每头补助500元，共涉及贫困户32户127人，贫困户自行购置，验收通过后通过一卡通发放补助，每户5000元。</t>
  </si>
  <si>
    <t>养羊50只每只补助500元，养牛16头每头补助3000元，养猪30头每头补助500元，共涉及贫困户16户57人，贫困户自行购置，验收通过后通过一卡通发放补助，每户5000元。</t>
  </si>
  <si>
    <t>养羊50只每只补助500元，养牛13头每头补助3000元，养猪30头每头补助500元，共涉及贫困户16户57人，贫困户自行购置，验收通过后通过一卡通发放补助，每户5000元。</t>
  </si>
  <si>
    <t>朱官寨镇槐树峁村</t>
  </si>
  <si>
    <t>养羊40只每只补助500元，养牛4头每头补助3000元，养鸡200只每只补助30元，养猪20头每头补助500元，共涉及贫困户9户31人，贫困户自行购置，验收通过后通过一卡通发放补助，每户5000元。</t>
  </si>
  <si>
    <t>养羊40只每只补助500元，养牛4头每头补助3000元，养鸡100只每只补助30元，养猪20头每头补助500元，共涉及贫困户9户31人，贫困户自行购置，验收通过后通过一卡通发放补助，每户5000元。</t>
  </si>
  <si>
    <t>朱官寨镇落古峁村</t>
  </si>
  <si>
    <t>养羊10只每只补助500元，养牛4头每头补助3000元，共涉及贫困户3户9人，贫困户自行购置，验收通过后通过一卡通发放补助，每户5000元。</t>
  </si>
  <si>
    <t>养羊20只每只补助500元，养牛2头每头补助3000元，共涉及贫困户2户7人，贫困户自行购置，验收通过后通过一卡通发放补助，每户5000元。</t>
  </si>
  <si>
    <t>朱家坬镇朱家坬村</t>
  </si>
  <si>
    <t>养羊80只（每只补助500元），养猪40头（每只补助500元），养牛25头（每只补助3000元），养鸡650羽（每羽补助30元），共涉及贫困户30户78人，贫困户自行购置，验收通过后通过一卡通发放补助，每户4750元。</t>
  </si>
  <si>
    <t>养羊75只（每只补助500元），养猪40头（每只补助500元），养牛25头（每只补助3000元），养鸡650羽（每羽补助30元），共涉及贫困户28户71人，贫困户自行购置，验收通过后通过一卡通发放补助，每户5000元。</t>
  </si>
  <si>
    <t>养羊170只（每只补助500元），养猪30头（每只补助500元），养牛16头（每只补助3000元），共涉及贫困户28户85人，贫困户自行购置，验收通过后通过一卡通发放补助，每户5000元。</t>
  </si>
  <si>
    <t>养羊158只（每只补助500元），养猪30头（每只补助500元），养牛13头（每只补助3000元），共涉及贫困户25户75人，贫困户自行购置，验收通过后通过一卡通发放补助，每户5000元。</t>
  </si>
  <si>
    <t>朱家坬镇暖渠山村</t>
  </si>
  <si>
    <t>养羊100只（每只补助500元），养猪58头（每只补助500元），养牛18头（每只补助3000元），养鸡100羽（每羽补助30元），共涉及贫困户26户87人，贫困户自行购置，验收通过后通过一卡通发放补助，每户4923元。</t>
  </si>
  <si>
    <t>养羊50只（每只补助500元），养猪28头（每只补助500元），养牛8头（每只补助3000元），养鸡100羽（每羽补助30元），共涉及贫困户12户38人，贫困户自行购置，验收通过后通过一卡通发放补助，每户4833元。</t>
  </si>
  <si>
    <t>养羊150只（每只补助500元），养猪30头（每只补助500元），养牛12头（每只补助3000元），共涉及贫困户19户54人，贫困户自行购置，验收通过后通过一卡通发放补助，每户6316元。</t>
  </si>
  <si>
    <t>养羊90只（每只补助500元），养猪22头（每只补助500元），养牛10头（每只补助3000元），共涉及贫困户16户54人，贫困户自行购置，验收通过后通过一卡通发放补助，每户5000元。</t>
  </si>
  <si>
    <t>朱家坬镇何家坬村</t>
  </si>
  <si>
    <t>养羊 194只（每只补助500元），养牛5头（每只补助3000元），共涉及贫困户15户41人，贫困户自行购置，验收通过后通过一卡通发放补助，每户7000元。</t>
  </si>
  <si>
    <t>养羊 164只（每只补助500元），养牛5头（每只补助3000元），共涉及贫困户14户39人，贫困户自行购置，验收通过后通过一卡通发放补助，每户6429元。</t>
  </si>
  <si>
    <t xml:space="preserve">朱家坬镇白家墕村 </t>
  </si>
  <si>
    <t>养羊120只（每只补助500元），养猪30头（每只补助500元），养牛10头（每只补助3000元），共涉及贫困户20户71人，贫困户自行购置，验收通过后通过一卡通发放补助，每户5000元。</t>
  </si>
  <si>
    <t>养羊90只（每只补助500元），养猪30头（每只补助500元），养牛10头（每只补助3000元），共涉及贫困户17户63人，贫困户自行购置，验收通过后通过一卡通发放补助，每户5000元。</t>
  </si>
  <si>
    <t>朱家坬镇垴坢圪垯村</t>
  </si>
  <si>
    <t>养羊110只（每只补助500元），养猪10头（每只补助500元），养牛2头（每只补助3000元），养鸡100羽（每羽补助30元），共涉及贫困户14户40人，贫困户自行购置，验收通过后通过一卡通发放补助，每户4857元。</t>
  </si>
  <si>
    <t>养羊104只（每只补助500元），养猪10头（每只补助500元），养牛2头（每只补助3000元），养鸡100羽（每羽补助30元），共涉及贫困户13户39人，贫困户自行购置，验收通过后通过一卡通发放补助，每户5000元。</t>
  </si>
  <si>
    <t>朱家坬镇沙湾村</t>
  </si>
  <si>
    <t>养羊70只（每只补助500元），养猪10头（每只补助500元），养牛4头（每只补助3000元），共涉及贫困户10户27人，贫困户自行购置，验收通过后通过一卡通发放补助，每户5000元。</t>
  </si>
  <si>
    <t>养羊60只（每只补助500元），养猪10头（每只补助500元），养牛4头（每只补助3000元），共涉及贫困户9户22人，贫困户自行购置，验收通过后通过一卡通发放补助，每户5000元。</t>
  </si>
  <si>
    <t>肉食品加工厂</t>
  </si>
  <si>
    <t>王家砭镇经开区</t>
  </si>
  <si>
    <t>建占地30亩肉食品加工场1处并配套相关设施，其中生产车间6429平米，待宰圈舍1700平米，购置安装成套生产线设备2条。属店镇、佳州办、刘国具镇、乌镇、康家港5镇办34村平均共有，共涉及2029户贫困户5139人贫困人口。</t>
  </si>
  <si>
    <t>建占地30亩肉食品加工场1处并配套相关设施，其中生产车间6429平米，待宰圈舍1700平米，购置安装成套生产线设备2条。属店镇、佳州办、刘国具镇、乌镇、康家港5镇办34村平均共有，共涉及2029户贫困户5139人贫困人口。项目总投资1740万元，一期工程投资1000万元。</t>
  </si>
  <si>
    <t>养殖加工厂</t>
  </si>
  <si>
    <r>
      <rPr>
        <sz val="12"/>
        <rFont val="仿宋_GB2312"/>
        <charset val="134"/>
      </rPr>
      <t>新建羊舍12000㎡，投资480万；生产用房500㎡，投资50万；饲草料库房1500㎡，投资55万；青储窖1500m</t>
    </r>
    <r>
      <rPr>
        <sz val="12"/>
        <rFont val="宋体"/>
        <charset val="134"/>
      </rPr>
      <t>³</t>
    </r>
    <r>
      <rPr>
        <sz val="12"/>
        <rFont val="仿宋_GB2312"/>
        <charset val="134"/>
      </rPr>
      <t>，投资30万；防疫化验治疗用房350㎡，投资35万；医疗设施及喂养相关配套机械等设备投资50万；合计投资700万元。新建饲草加工厂房8000㎡，投资300万；其它生产用房300㎡，投资30万；饲草收割运输加工等机械设备30台，投资70万；合计投资400万。新建红枣饲料加工厂房800㎡，投资40万；库房1500㎡，投资60万；其它生产用房300㎡，投资30万；购置饲料生产线一条，投资210万；供电、暖等相关设施，投资60万；合计投资400万元。总投资1500万元。属上高寨、朱官寨、兴隆寺、官庄、金明寺5镇办29村平均共有，共涉及1146户贫困户3044人贫困人口。</t>
    </r>
  </si>
  <si>
    <r>
      <rPr>
        <sz val="12"/>
        <rFont val="仿宋_GB2312"/>
        <charset val="134"/>
      </rPr>
      <t>新建羊舍12000㎡，投资480万；生产用房500㎡，投资50万；饲草料库房1500㎡，投资55万；青储窖1500m</t>
    </r>
    <r>
      <rPr>
        <sz val="12"/>
        <rFont val="宋体"/>
        <charset val="134"/>
      </rPr>
      <t>³</t>
    </r>
    <r>
      <rPr>
        <sz val="12"/>
        <rFont val="仿宋_GB2312"/>
        <charset val="134"/>
      </rPr>
      <t>，投资30万；防疫化验治疗用房350㎡，投资35万；医疗设施及喂养相关配套机械等设备投资50万；合计投资700万元。新建饲草加工厂房8000㎡，投资300万；其它生产用房300㎡，投资30万；饲草收割运输加工等机械设备30台，投资70万；合计投资400万。新建红枣饲料加工厂房800㎡，投资40万；库房1500㎡，投资60万；其它生产用房300㎡，投资30万；购置饲料生产线一条，投资210万；供电、暖等相关设施，投资60万；合计投资400万元。总投资1500万元。属上高寨、朱官寨、兴隆寺、官庄、金明寺5镇办29村平均共有，共涉及1146户贫困户3044人贫困人口。项目总投资1500万元，一期工程计划投资700万元。</t>
    </r>
  </si>
  <si>
    <t>金明寺镇元团峁沟村</t>
  </si>
  <si>
    <t>新建金明寺镇元团峁村高标准农田建设项目2000亩，砖砌路3.8公里，宽3.5米。共涉及贫困户28户，76人。</t>
  </si>
  <si>
    <t>新建金明寺镇元团峁村高标准农田建设项目1640.68亩，砖砌路3.8公里，宽3米。共涉及贫困户28户，76人。</t>
  </si>
  <si>
    <t>新建兴隆寺乡服务中心贺家硷村高标准农田建设项目1200亩，砖砌路2.5公里，宽3.5米。共涉及贫困户86户，237人。</t>
  </si>
  <si>
    <t>佳政财扶贫发[2020]20号</t>
  </si>
  <si>
    <t>新建兴隆寺乡服务中心贺家硷村高标准农田建设项目1200亩，砖砌路2.5公里，宽3米。共涉及贫困户86户，237人。</t>
  </si>
  <si>
    <t>种植山地苹果+推地1200亩，每亩补助2700元，共涉及贫困户69户165人</t>
  </si>
  <si>
    <t>佳政财扶贫发[2020]9号、31号</t>
  </si>
  <si>
    <t>种植山地苹果+推地936亩，每亩补助2700元，共涉及贫困户69户165人</t>
  </si>
  <si>
    <t>改造19孔旧房并配备相关设备，发展农家乐1处；新建养羊场1处并配备相关设施，买羊280只,新建养猪场1处并配备相关设施，买猪300头，修建佳州缘杂粮加工厂房及购买设备,项目收益按章程提取公积公益金后，脱贫攻坚期间向所有贫困户分红，形成资产归该村集体所有。</t>
  </si>
  <si>
    <t>改造19孔旧房并配备相关设备，发展农家乐1处；新建养猪场1处并配备相关设施，买猪300头，项目收益按章程提取公积公益金后，脱贫攻坚期间向所有贫困户分红，形成资产归该村集体所有。</t>
  </si>
  <si>
    <t>新建金明寺镇高家沟村高标准农田建设项目815亩，砖砌路2.2公里，宽3.5米。共涉及贫困户31户，102人。</t>
  </si>
  <si>
    <t>新建金明寺镇高家沟村高标准农田建设项目815亩，砖砌路3公里，宽3米。共涉及贫困户31户，102人。</t>
  </si>
  <si>
    <t>新建王家砭镇豪则沟村高标准农田建设项目750亩，砖砌路2公里，宽3.5米。共涉及贫困户112户，288人。</t>
  </si>
  <si>
    <t>新建王家砭镇豪则沟村高标准农田建设项目750亩，砖砌路2.72公里，宽3米。共涉及贫困户112户，288人。</t>
  </si>
  <si>
    <t>种植山地苹果+推地300亩，每亩补助2700元，仅栽植山地苹果900亩，每亩补助1000元，建山地苹果水电路配套设施70万元，共涉及贫困户52户140人</t>
  </si>
  <si>
    <t>种植山地苹果+推地300亩，每亩补助2700元，仅栽植山地苹果900亩，每亩补助1000元，建山地苹果砖砌路27万元，共涉及贫困户52户140人</t>
  </si>
  <si>
    <t>新建上高寨乡服务中心徐家西畔村高标准农田建设项目600亩，砖砌路1.2公里，宽3.5米。共涉及贫困户46户，108人。</t>
  </si>
  <si>
    <t>新建上高寨乡服务中心徐家西畔村高标准农田建设项目600亩，砖砌路1.2公里，宽3米。共涉及贫困户46户，108人。</t>
  </si>
  <si>
    <t>新建养牛场1处，养牛100头，新修山地苹果基地砖砌生产道路3千米。项目收益按章程提取公积公益金后，脱贫攻坚期间向所有贫困户分红，形成资产归该村集体所有。</t>
  </si>
  <si>
    <t>新修山地苹果基地砖砌生产道路2.766千米，3.5米宽。项目收益按章程提取公积公益金后，脱贫攻坚期间向所有贫困户分红，形成资产归该村集体所有。</t>
  </si>
  <si>
    <t>种植山地苹果+推地400亩，每亩补助2700元；仅栽植山地苹果300亩，每亩补助1000元，共涉及贫困户78户169人</t>
  </si>
  <si>
    <t>仅栽植山地苹果300亩，每亩补助1000元，共涉及贫困户78户169人</t>
  </si>
  <si>
    <t>玉米叶面肥示范</t>
  </si>
  <si>
    <t>玉米叶面肥示范种植300亩，每亩补助400元。集体统一购买，统一施用。共涉及贫困户83户237人</t>
  </si>
  <si>
    <t>玉米叶面肥示范种植300亩，每亩补助60元。集体统一购买，统一施用。共涉及贫困户83户237人</t>
  </si>
  <si>
    <t>官庄乡刘才沟村</t>
  </si>
  <si>
    <t>玉米叶面肥示范种植200亩，每亩补助400元。集体统一购买，统一施用。共涉及贫困户67户142人</t>
  </si>
  <si>
    <t>玉米叶面肥示范种植200亩，每亩补助60元。集体统一购买，统一施用。共涉及贫困户67户142人</t>
  </si>
  <si>
    <t>玉米叶面肥示范种植200亩，每亩补助400元。集体统一购买，统一施用。共涉及贫困户63户196人</t>
  </si>
  <si>
    <t>玉米叶面肥示范种植200亩，每亩补助60元。集体统一购买，统一施用。共涉及贫困户63户196人</t>
  </si>
  <si>
    <t>玉米叶面肥示范种植100亩，每亩补助400元。集体统一购买，统一施用。共涉及贫困户44户122人</t>
  </si>
  <si>
    <t>玉米叶面肥示范种植100亩，每亩补助60元。集体统一购买，统一施用。共涉及贫困户44户122人</t>
  </si>
  <si>
    <t>玉米叶面肥示范种植100亩、每亩补助400元。集体统一购买，统一施用。共涉及贫困户30户84人</t>
  </si>
  <si>
    <t>玉米叶面肥示范种植100亩、每亩补助60元。集体统一购买，统一施用。共涉及贫困户30户84人</t>
  </si>
  <si>
    <t>玉米叶面肥示范种植100亩，每亩补助400元。集体统一购买，统一施用。共涉及贫困户49户134人</t>
  </si>
  <si>
    <t>玉米叶面肥示范种植100亩，每亩补助60元。集体统一购买，统一施用。共涉及贫困户49户134人</t>
  </si>
  <si>
    <t>新建王家砭镇王家砭村高标准农田建设项目2260亩，砖砌路4.3公里，宽3.5米。共涉及贫困户46户，101人。</t>
  </si>
  <si>
    <t>佳政财扶贫发[2020]11号、12号</t>
  </si>
  <si>
    <t>新建王家砭镇王家砭村高标准农田建设项目760亩，砖砌路3公里，宽3米。共涉及贫困户46户，101人。</t>
  </si>
  <si>
    <t>全县小额贴息贷款</t>
  </si>
  <si>
    <t>全县</t>
  </si>
  <si>
    <t>小额信贷为全县2048户贫困户贴息，5万元以下，金融机构银行同期基准利率。</t>
  </si>
  <si>
    <t>佳脱贫发[2020]8号</t>
  </si>
  <si>
    <t>佳政财扶贫发[2020]2号</t>
  </si>
  <si>
    <t>项目管理费</t>
  </si>
  <si>
    <t>佳脱贫发[2020]19号</t>
  </si>
  <si>
    <t>佳政财扶贫发[2020]19号</t>
  </si>
  <si>
    <t>附件3</t>
  </si>
  <si>
    <t>佳县2020年统筹整合财政涉农资金项目计划调整表（调增部分）</t>
  </si>
  <si>
    <t>项目实
施单位</t>
  </si>
  <si>
    <t>计划文号</t>
  </si>
  <si>
    <t>计划资金</t>
  </si>
  <si>
    <t>资金文号</t>
  </si>
  <si>
    <t>下达资金</t>
  </si>
  <si>
    <t>增加资金</t>
  </si>
  <si>
    <t>大佛寺乡楼底村</t>
  </si>
  <si>
    <t>养羊170只（每只补助500元），养猪10头（每头补助500元），养鸡2200羽（每羽补助30元），涉及28户贫困户，贫困户自行购置，验收通过后通过一卡通发放补助，每户4678元。</t>
  </si>
  <si>
    <t>养羊150只（每只补助500元），养鸡2000羽（每羽补助30元），涉及27户贫困户，贫困户自行购置，验收通过后通过一卡通发放补助，每户5000元。</t>
  </si>
  <si>
    <t>调增</t>
  </si>
  <si>
    <t>大佛寺乡赵家沟村</t>
  </si>
  <si>
    <t>养羊148只（每只补助500元），养鸡100羽（每羽补助30元），涉及25户贫困户，贫困户自行购置，验收通过后通过一卡通发放补助，每户3080元。</t>
  </si>
  <si>
    <t>养羊170只（每只补助500元），养鸡200羽（每羽补助30元），涉及19户贫困户，贫困户自行购置，验收通过后通过一卡通发放补助，每户4789元。</t>
  </si>
  <si>
    <t>大佛寺乡虎头峁村</t>
  </si>
  <si>
    <t>养羊80只（每只补助500元），养鸡150羽（每羽补助30元），涉及11户贫困户，贫困户自行购置，验收通过后通过一卡通发放补助，每户4045元。</t>
  </si>
  <si>
    <t>养羊62只（每只补助500元），养鸡377羽（每羽补助30元），养蜂8箱（每箱补助600元）。涉及11户贫困户，贫困户自行购置，验收通过后通过一卡通发放补助，每户3827元。</t>
  </si>
  <si>
    <t>养羊42只（每只补助500元），养牛1头（每头补助3000元），养鸡350羽（每羽补助30元），涉及12户贫困户，贫困户自行购置，验收通过后通过一卡通发放补助，每户2875元。</t>
  </si>
  <si>
    <t>养羊61只（每只补助500元），养牛1头（每头补助3000元），养鸡400羽（每羽补助30元），涉及12户贫困户，贫困户自行购置，验收通过后通过一卡通发放补助，每户3792元。</t>
  </si>
  <si>
    <t>购买菌棒1.5万棒（每棒补助3元），涉及15户贫困户</t>
  </si>
  <si>
    <t>购买菌棒0.7万棒（每棒补助3元），涉及7户贫困户</t>
  </si>
  <si>
    <t>购买菌棒1.2万棒（每棒补助3元），涉及12户贫困户</t>
  </si>
  <si>
    <t>购买菌棒0.5万棒（每棒补助3元），涉及5户贫困户</t>
  </si>
  <si>
    <t>购买菌棒0.6万棒（每棒补助3元），涉及6户贫困户</t>
  </si>
  <si>
    <t>购买菌棒0.4万棒（每棒补助3元），涉及4户贫困户</t>
  </si>
  <si>
    <t>店镇葫芦旦村</t>
  </si>
  <si>
    <t>养羊60只，每只补助500元；养鸡140羽，每羽补助30元；共涉及贫困户11户31人，贫困户自行购置，验收通过后通过一卡通发放补助，每户3109元。</t>
  </si>
  <si>
    <t>养羊68只，每只补助500元；养鸡70羽，每羽补助30元；共涉及贫困户9户23人，贫困户自行购置，验收通过后通过一卡通发放补助，每户4011元。</t>
  </si>
  <si>
    <t>养羊280只（每只补助500元），养猪70头（每头补助500元），养牛24头（每头补助3000元），共涉及贫困户49户95人，贫困户自行购置，验收通过后通过一卡通发放补助，每户2469元。</t>
  </si>
  <si>
    <t>养羊203只（每只补助500元），养猪10头（每头补助500元），养牛13头（每头补助3000元），共涉及贫困户31户93人，贫困户自行购置，验收通过后通过一卡通发放补助，每户2469元。</t>
  </si>
  <si>
    <t>官庄乡王木匠沟村</t>
  </si>
  <si>
    <t>养羊80只（每只补助500元），养牛4头（每头补助3000元），养鸡340羽（每羽补助30元），共涉及贫困户12户28人，贫困户自行购置，验收通过后通过一卡通发放补助，每户5183元。</t>
  </si>
  <si>
    <t>养羊90只（每只补助500元），养牛8头（每头补助3000元），共涉及贫困户12户28人，贫困户自行购置，验收通过后通过一卡通发放补助，每户5000元。</t>
  </si>
  <si>
    <t>佳芦镇闫家坪村</t>
  </si>
  <si>
    <t>养鸡100只，每只补助30元；养牛28头，每头3000元；养羊92只，每只补助500元；养猪10头，每头补助500元；共涉及贫困户32户68人，贫困户自行购置，验收通过后通过一卡通发放补助，每户4063元。</t>
  </si>
  <si>
    <t>养鸡550只，每只补助30元；养牛32头，每头3000元；养羊154只，每只补助500元；养猪20头，每头补助500元；共涉及贫困户45户86人，贫困户自行购置，验收通过后通过一卡通发放补助，每户4063元。</t>
  </si>
  <si>
    <t>养鸡140只，每只补助30元；养牛10头，每头补助3000元；养羊128只，每只补助500元；养猪20头，每头补助500元；共涉及贫困户24户68人，贫困户自行购置，验收通过后通过一卡通发放补助，每户4342元。</t>
  </si>
  <si>
    <t>养鸡65只，每只补助30元；养牛5头，每头补助3000元；养羊159只，每只补助500元；养猪20头，每头补助500元；共涉及贫困户24户68人，贫困户自行购置，验收通过后通过一卡通发放补助，每户4342元。</t>
  </si>
  <si>
    <t>佳芦镇玉马家畔村</t>
  </si>
  <si>
    <t>养羊20只，每只补助500元；养牛5头，每头补助3000元；养蜂9箱，每箱补助600元；共涉及贫困户6户18人，贫困户自行购置，验收通过后通过一卡通发放补助，每户4667元。</t>
  </si>
  <si>
    <t>养羊30只，每只补助500元；养牛7头，每头补助3000元；养蜂9箱，每箱补助600元；共涉及贫困户8户20人，贫困户自行购置，验收通过后通过一卡通发放补助，每户4667元。</t>
  </si>
  <si>
    <t>佳芦镇西峰则村</t>
  </si>
  <si>
    <t>养牛5头，每头补助3000元；养羊20只，每只500元；养猪2头，每头补助500元；共涉及贫困户7户16人，贫困户自行购置，验收通过后通过一卡通发放补助，每户3429元。</t>
  </si>
  <si>
    <t>养牛4头，每头补助3000元；养羊28只，每只500元；共涉及贫困户5户12人，贫困户自行购置，验收通过后通过一卡通发放补助，每户3429元。</t>
  </si>
  <si>
    <t>佳芦镇马家墕村</t>
  </si>
  <si>
    <t>养羊32只，每只补助500元；养鸡50只，每只30元；共涉及贫困户5户18人，贫困户自行购置，验收通过后通过一卡通发放补助，每户3500元。</t>
  </si>
  <si>
    <t>养羊32只，每只补助500元；养鸡100只，每只30元；共涉及贫困户5户18人，贫困户自行购置，验收通过后通过一卡通发放补助，每户3500元。</t>
  </si>
  <si>
    <t>佳芦镇吕家坪村</t>
  </si>
  <si>
    <t>养羊30只，每只补助500元；共涉及贫困户5户14人，贫困户自行购置，验收通过后通过一卡通发放补助，每户3000元。</t>
  </si>
  <si>
    <t>养羊40只，每只补助500元；共涉及贫困户6户15人，贫困户自行购置，验收通过后通过一卡通发放补助，每户3000元。</t>
  </si>
  <si>
    <t>佳芦镇曹李家庄村</t>
  </si>
  <si>
    <t>养牛2头，每头补助3000元；养养6只，每只补助500元；共涉及贫困户3户5人，贫困户自行购置，验收通过后通过一卡通发放补助，每户3000元。</t>
  </si>
  <si>
    <t>养牛2头，每头补助3000元；养养16只，每只补助500元；共涉及贫困户4户8人，贫困户自行购置，验收通过后通过一卡通发放补助，每户3000元。</t>
  </si>
  <si>
    <t>金明寺镇苏家坬村</t>
  </si>
  <si>
    <t>养羊75只（每只补助500元）；养牛20头（每头补助3000元）；养猪20头（每头补助500元）；养鸡500羽（每羽补助30元）；养蜂20箱（每箱补助600元）共涉及贫困户11户30人，贫困户自行购置，验收通过后通过一卡通发放补助，每户5000元。</t>
  </si>
  <si>
    <t>养羊110只（每只补助500元）；养牛20头（每头补助3000元）；养猪20头（每头补助500元）；养鸡500羽（每羽补助30元）；养蜂20箱（每箱补助600元）共涉及贫困户14户39人，贫困户自行购置，验收通过后通过一卡通发放补助，每户5000元。</t>
  </si>
  <si>
    <t>金明寺镇魏家畔村</t>
  </si>
  <si>
    <t>养羊100只（每只补助500元）；养牛3头（每头补助3000元）；共涉及贫困户10户28人。贫困户自行购置，验收通过后通过一卡通发放补助，每户5000元。</t>
  </si>
  <si>
    <t>养羊77只（每只补助500元）；养牛4头（每头补助3000元）；养蜂9箱（每箱补助600元）；共涉及贫困户11户30人。贫困户自行购置，验收通过后通过一卡通发放补助，每户5000元。</t>
  </si>
  <si>
    <t>康家港乡雷家沟村</t>
  </si>
  <si>
    <t>养羊170只（每只补助500元），涉及17户46人，贫困户自行购置，验收通过后通过一卡通发放补助，每户5000元。</t>
  </si>
  <si>
    <t>养羊200只（每只补助500元），涉及20户56人，贫困户自行购置，验收通过后通过一卡通发放补助，每户5000元。</t>
  </si>
  <si>
    <t>养羊97只，每只补助500元；养牛14头，每头补助3000元，共涉及贫困户30户75人，贫困户自行购置，验收通过后通过一卡通发放补助，每户3000元。</t>
  </si>
  <si>
    <t>养羊144只，每只补助500元；养牛20头，每头补助3000元，共涉及贫困户43户99人，贫困户自行购置，验收通过后通过一卡通发放补助，每户3000元。</t>
  </si>
  <si>
    <t>刘国具镇白家舍沟村</t>
  </si>
  <si>
    <t>养羊66只，每只补助500元；养牛19头，每头补助3000元，共涉及贫困户30户63人，贫困户自行购置，验收通过后通过一卡通发放补助，每户3000元。</t>
  </si>
  <si>
    <t>养羊48只，每只补助500元；养牛27头，每头补助3000元，共涉及贫困户35户72人，贫困户自行购置，验收通过后通过一卡通发放补助，每户3000元。</t>
  </si>
  <si>
    <t>刘国具镇白家铺村</t>
  </si>
  <si>
    <t>养羊18只，每只补助500元；养牛20头，每头补助3000元，共涉及贫困户23户51人，贫困户自行购置，验收通过后通过一卡通发放补助，每户3000元。</t>
  </si>
  <si>
    <t>养羊18只，每只补助500元；养牛21头，每头补助3000元，共涉及贫困户24户51人，贫困户自行购置，验收通过后通过一卡通发放补助，每户3000元。</t>
  </si>
  <si>
    <t>刘国具镇高家圪凹村</t>
  </si>
  <si>
    <t>养羊24只，每只补助500元；养牛11头，每头补助3000元，共涉及贫困户17户40人，贫困户自行购置，验收通过后通过一卡通发放补助，每户3000元。</t>
  </si>
  <si>
    <t>养羊60只，每只补助500元；养牛12头，每头补助3000元，共涉及贫困户22户40人，贫困户自行购置，验收通过后通过一卡通发放补助，每户3000元。</t>
  </si>
  <si>
    <t>养羊44只，每只补助500元；养牛9头，每头补助3000元，共涉及贫困户15户29人，贫困户自行购置，验收通过后通过一卡通发放补助，每户2800元。</t>
  </si>
  <si>
    <t>养羊48只，每只补助500元；养牛10头，每头补助3000元，共涉及贫困户18户29人，贫困户自行购置，验收通过后通过一卡通发放补助，每户3000元。</t>
  </si>
  <si>
    <t>刘家山乡拓家硷村</t>
  </si>
  <si>
    <t>养羊191只（每只补助500元），养猪10头（每头补助500元），养牛13头（每头补助3000元），养鸡2000羽（每羽补助30元），养蜂12箱（每箱补助600元），共涉及贫困户22户71人，贫困户自行购置，验收通过后通过一卡通发放补助，每户5068元。</t>
  </si>
  <si>
    <t>养羊315只（每只补助500元），养猪20头（每头补助500元），养牛19头（每头补助3000元），养鸡3140羽（每羽补助30元），养蜂12箱（每箱补助600元），共涉及贫困户22户71人，贫困户自行购置，验收通过后通过一卡通发放补助，每户5068元。</t>
  </si>
  <si>
    <t>刘家山乡吕家沟村</t>
  </si>
  <si>
    <t>养羊32只（每只补助500元），养牛13头（每头补助3000元），养鸡60羽（每羽补助30元），共涉及贫困户12户27人，贫困户自行购置，验收通过后通过一卡通发放补助，每户4317元。</t>
  </si>
  <si>
    <t>养羊40只（每只补助500元），养牛13头（每头补助3000元），养鸡60羽（每羽补助30元），共涉及贫困户12户27人，贫困户自行购置，验收通过后通过一卡通发放补助，每户4317元。</t>
  </si>
  <si>
    <t>刘家山乡高家下坬村</t>
  </si>
  <si>
    <t>养羊90只（每只补助500元），养鸡2000羽（每羽补助30元），共涉及贫困户4户11人，贫困户自行购置，验收通过后通过一卡通发放补助，每户5000元。</t>
  </si>
  <si>
    <t>养羊94只（每只补助500元），养鸡2000羽（每羽补助30元），共涉及贫困户4户11人，贫困户自行购置，验收通过后通过一卡通发放补助，每户5000元。</t>
  </si>
  <si>
    <t>刘家山乡张家堡则村</t>
  </si>
  <si>
    <t>养羊35只（每只补助500元），养鸡30羽（每羽补助30元），共涉及贫困户3户6人，贫困户自行购置，验收通过后通过一卡通发放补助，每户3633元。</t>
  </si>
  <si>
    <t>养羊40只（每只补助500元），养鸡85羽（每羽补助30元），共涉及贫困户3户6人，贫困户自行购置，验收通过后通过一卡通发放补助，每户3633元。</t>
  </si>
  <si>
    <t>木头峪镇王宁山村</t>
  </si>
  <si>
    <t>养羊218只（每只补助500元）；养牛10头（每头补助3000元）；养猪12头（每头补助500元）；养驴2头（每头补助3000元）；涉及贫困户36户113人，贫困户自行购置，验收通过后通过一卡通发放补助，每户2833元。</t>
  </si>
  <si>
    <t>养羊232只（每只补助500元）；养牛10头（每头补助3000元）；养猪12头（每头补助500元）；养驴2头（每头补助3000元）；涉及贫困户39户125人，贫困户自行购置，验收通过后通过一卡通发放补助，每户2833元。</t>
  </si>
  <si>
    <t>木头峪镇木头峪村</t>
  </si>
  <si>
    <t>养羊259只（每只补助500元）；养鸡80羽（每羽补助30元）；涉及贫困户14户56人；贫困户自行购置，验收通过后通过一卡通发放补助，每户2743元。</t>
  </si>
  <si>
    <t>通镇李厚村</t>
  </si>
  <si>
    <t>养羊656只每只补助500元、养猪48只每只补助500元、养牛7只每头补助3000元、养鸡334只每羽补助30元。共涉及贫困户111户191人，贫困户自行购置，验收通过后通过一卡通发放补助，每户3450元。</t>
  </si>
  <si>
    <t>养羊719只每只补助500元、养猪44只每只补助500元、养牛2只每头补助3000元、养鸡60只每羽补助30元。共涉及贫困户111户191人，贫困户自行购置，验收通过后通过一卡通发放补助，每户3450元。</t>
  </si>
  <si>
    <t>养羊120只每只500元、养猪10只每只500元、养牛6头每头补助3000元。共涉及贫困户31户67人，贫困户自行购置，验收通过后通过一卡通发放补助，每户2677元。</t>
  </si>
  <si>
    <t>养羊157只每只500元、养牛2头每头补助3000元鸡170只，每只补助30元。共涉及贫困户20户67人，贫困户自行购置，验收通过后通过一卡通发放补助，每户2677元。</t>
  </si>
  <si>
    <t>养羊140只每只补助500元、养牛4只每头补助3000元。共涉及贫困户17户36人，贫困户自行购置，验收通过后通过一卡通发放补助，每户4824元。</t>
  </si>
  <si>
    <t>养羊170只每只补助500元、 养牛2只每头补助3000元、 养鸡20只每只补助30元、共涉及贫困户19户36人，贫困户自行购置，验收通过后通过一卡通发放补助，每户4824元。</t>
  </si>
  <si>
    <t>养羊160只、羊每只补助500元、共涉及贫困户17户31人，贫困户自行购置，验收通过后通过一卡通发放补助，每户4706元。</t>
  </si>
  <si>
    <t>养羊170只、羊每只补助500元、养鸡510只每只补助30元、养牛2头每头补助3000元、共涉及贫困户21户31人，贫困户自行购置，验收通过后通过一卡通发放补助，每户4706元。</t>
  </si>
  <si>
    <t>方塌镇马岔村</t>
  </si>
  <si>
    <t>养羊80只（每只补助500元），共涉及贫困户8户22人，贫困户自行购置，验收通过后通过一卡通发放补助，每户5000元。</t>
  </si>
  <si>
    <t xml:space="preserve"> 佳脱贫发[2020]15号</t>
  </si>
  <si>
    <t>养羊120只（每只补助500元），共涉及贫困户10户22人，贫困户自行购置，验收通过后通过一卡通发放补助，平均每户5000元。</t>
  </si>
  <si>
    <t>乌镇下高寨村</t>
  </si>
  <si>
    <t>养牛7只，每只补助3000元；养羊209只，每只补助500元。养鸡430只，每只补助30元；养蜂10箱，每箱补助600元。共涉及贫困户32户，80人，贫困户自行购置，验收通过后通过一卡通发放补助，每户4306元。</t>
  </si>
  <si>
    <t>养牛7只，每只补助3000元；养羊219只，每只补助500元。养鸡430只，每只补助30元；养蜂10箱，每箱补助600元。共涉及贫困户32户，80人，贫困户自行购置，验收通过后通过一卡通发放补助，每户4462元。</t>
  </si>
  <si>
    <t>乌镇闫家坪村</t>
  </si>
  <si>
    <t>养牛9只，每只补助3000元；养羊50只，每只补助500元。养鸡1000只，每只补助30元；养猪20只，每只补助500元。共涉及贫困户21户，53人，贫困户自行购置，验收通过后通过一卡通发放补助，每户4143元。</t>
  </si>
  <si>
    <t>养蜂20箱，每箱补助600元；养牛12只，每只补助3000元；养羊60只，每只补助500元。养鸡800只，每只补助30元；养猪70只，每只补助500元。共涉及贫困户22户，56人，贫困户自行购置，验收通过后通过一卡通发放补助，每户4490元。</t>
  </si>
  <si>
    <t>螅镇任甲村</t>
  </si>
  <si>
    <t>养羊97只（每只补助500元），养鸡10羽（每羽补助30元），共涉及贫困户11户33人，贫困户自行购置，验收通过后通过一卡通发放补助，每户4436元。</t>
  </si>
  <si>
    <t>养羊100只（每只补助500元），养鸡10羽（每羽补助30元），共涉及贫困户11户33人，贫困户自行购置，验收通过后通过一卡通发放补助，每户4573元。</t>
  </si>
  <si>
    <t>购买菌棒1万棒，每棒补助3元，共涉及贫困户56户155人</t>
  </si>
  <si>
    <t>购买菌棒1.88万棒，每棒补助3元，共涉及贫困户56户155人</t>
  </si>
  <si>
    <t>兴隆寺乡杏树塌村</t>
  </si>
  <si>
    <t>养羊130只（每只补助500元），养牛12头（每头补助3000元）养鸡550羽（每羽补助30元），养鱼5000尾（补助5000元）涉及24户贫困户，贫困户自行购置，验收通过后通过一卡通发放补助，每户5104元。</t>
  </si>
  <si>
    <t>养羊160只（每只补助500元），养牛16头（每头补助3000元）养鸡260羽（每羽补助30元），养鱼5000尾（补助5000元）涉及29户贫困户，贫困户自行购置，验收通过后通过一卡通发放补助，每户4576元。</t>
  </si>
  <si>
    <t>养羊10只（每只补助500元），养牛28头（每头补助3000元），涉及15户贫困户，贫困户自行购置，验收通过后通过一卡通发放补助，每户5933元。</t>
  </si>
  <si>
    <t>养羊20只（每只补助500元），养牛36头（每头补助3000元），涉及20户贫困户，贫困户自行购置，验收通过后通过一卡通发放补助，每户5000元。</t>
  </si>
  <si>
    <t>朱官寨镇石家坬村</t>
  </si>
  <si>
    <t>养羊40只每只补助500元，养牛62头每头补助3000元，养鸡200只每只补助30元，养猪20头每头补助500元，共涉及贫困户38户141人，贫困户自行购置，验收通过后通过一卡通发放补助，每户5000元。</t>
  </si>
  <si>
    <t>养羊350只每只补助500元，养牛70头每头补助3000元，养鸡200只每只补助30元，养猪30头每头补助500元，共涉及贫困户38户141人，贫困户自行购置，验收通过后通过一卡通发放补助，每户7711元。</t>
  </si>
  <si>
    <t>朱官寨镇刘崖窑村</t>
  </si>
  <si>
    <t>养羊130只每只补助500元，养牛40头每头补助3000元，养猪20头每头补助500元，共涉及贫困户35户127人，贫困户自行购置，验收通过后通过一卡通发放补助，每户5000元。</t>
  </si>
  <si>
    <t>养羊150只每只补助500元，养牛50头每头补助3000元，养猪30头每头补助500元，共涉及贫困户35户127人，贫困户自行购置，验收通过后通过一卡通发放补助，每户5000元。</t>
  </si>
  <si>
    <t>朱官寨镇冯家圪崂村</t>
  </si>
  <si>
    <t>养羊190只，每只补助500元，养牛12头，每头补助3000元，养鸡200羽每只补助30元，共涉及贫困户26户94人，贫困户自行购置，验收通过后通过一卡通发放补助，每户4819元。</t>
  </si>
  <si>
    <t>养羊190只，每只补助500元，养牛18头，每头补助3000元，养鸡200羽每只补助30元，共涉及贫困户26户94人，贫困户自行购置，验收通过后通过一卡通发放补助，每户4819元。</t>
  </si>
  <si>
    <t>朱官寨镇石拳峰村</t>
  </si>
  <si>
    <t>养羊140只、每只补助500元，养牛12头、每头补助3000元，共涉及贫困户20户51人，贫困户自行购置，验收通过后通过一卡通发放补助，每户5000元。</t>
  </si>
  <si>
    <t>养羊340只、每只补助500元，养牛12头、每头补助3000元，共涉及贫困户20户51人，贫困户自行购置，验收通过后通过一卡通发放补助，每户5000元。</t>
  </si>
  <si>
    <t>朱官寨镇朱官寨村</t>
  </si>
  <si>
    <t>养羊40只每只补助500元，养牛8头每头补助3000元，养鸡200只每只补助30元，共涉及贫困户9户27人，贫困户自行购置，验收通过后通过一卡通发放补助，每户5000元。</t>
  </si>
  <si>
    <t>养羊340只每只补助500元，养牛10头每头补助3000元，养鸡200只每只补助30元，共涉及贫困户9户27人，贫困户自行购置，验收通过后通过一卡通发放补助，每户5000元。</t>
  </si>
  <si>
    <t>朱官寨镇杨园则村</t>
  </si>
  <si>
    <t>养羊40只每只补助500元，养牛24头每头补助3000元，养猪10头每头补助500元，共涉及贫困户9户29人，贫困户自行购置，验收通过后通过一卡通发放补助，每户5000元。</t>
  </si>
  <si>
    <t>养羊240只每只补助500元，养牛24头每头补助3000元，养猪10头每头补助500元，共涉及贫困户9户29人，贫困户自行购置，验收通过后通过一卡通发放补助，每户5000元。</t>
  </si>
  <si>
    <t>朱官寨镇文家山村</t>
  </si>
  <si>
    <t>养羊80只每只补助500元，养牛2头每头补助3000元，共涉及贫困户9户27人，贫困户自行购置，验收通过后通过一卡通发放补助，每户5000元。</t>
  </si>
  <si>
    <t>养羊80只每只补助500元，养牛6头每头补助3000元，共涉及贫困户9户27人，贫困户自行购置，验收通过后通过一卡通发放补助，每户5000元。</t>
  </si>
  <si>
    <t>朱官寨镇秦家沟村</t>
  </si>
  <si>
    <t>养羊20只每只补助500元，养牛4头每头补助3000元，共涉及贫困户9户31人，贫困户自行购置，验收通过后通过一卡通发放补助，每户2222元。</t>
  </si>
  <si>
    <t>养羊50只每只补助500元，养牛5头每头补助3000元，共涉及贫困户6户26人，贫困户自行购置，验收通过后通过一卡通发放补助，每户5000元。</t>
  </si>
  <si>
    <t>金明寺镇中刘家峁村</t>
  </si>
  <si>
    <t>种植乔化山地苹果300亩，每亩补助1000元；种植矮化中间砧山地苹果300亩，每亩补助2000元；种植乔化山地苹果+推地1409亩，每亩补助2700元；水电路配套210万元，共涉及贫困户16户41人</t>
  </si>
  <si>
    <t>平整土地1415亩，每亩补助2120元；栽植乔化山地苹果1715亩，每亩补助1000元；种植矮化中间砧山地苹果300亩，每亩补助2000元；水电路配套200万元，共涉及贫困户16户41人。村集体流转土地统一经营，脱贫攻坚期间收益由所有贫困户受益。</t>
  </si>
  <si>
    <t>新建方塌镇乔则焉村高标准农田建设项目1353亩，砖砌路2.7公里，宽3.5米。共涉及贫困户20户，55人。</t>
  </si>
  <si>
    <t>新建方塌镇乔则焉村高标准农田建设项目1353亩，砖砌3公里，宽3米。共涉及贫困户20户，55人。</t>
  </si>
  <si>
    <t>种植山地苹果+推地400亩，每亩补助2700元；仅栽植山地苹果900亩，每亩补助1000元，建山地苹果水电路配套设施60.03万元，共涉及贫困户27户65人</t>
  </si>
  <si>
    <t>种植山地苹果+推地400亩，每亩补助2700元；仅栽植山地苹果900亩，每亩补助1000元，建山地苹果水路配套设施103.27万元，共涉及贫困户27户65人</t>
  </si>
  <si>
    <t>新建官庄乡服务中心柏树焉村高标准农田建设项目600亩，砖砌路1.3公里，宽3.5米。共涉及贫困户37户，115人。</t>
  </si>
  <si>
    <t>新建官庄乡服务中心柏树焉村高标准农田建设项目600亩，砖砌路3.6公里，宽3米。共涉及贫困户37户，115人。</t>
  </si>
  <si>
    <t>新建上高寨乡服务中心赵大林村高标准农田建设项目530亩，砖砌路1.1公里，宽3.5米。共涉及贫困户95户，250人。</t>
  </si>
  <si>
    <t>新建上高寨乡服务中心赵大林村高标准农田建设项目530亩，砖砌路3.69公里，宽3米。共涉及贫困户95户，250人。</t>
  </si>
  <si>
    <t>新建刘国具镇杜家圪崂高510亩，砖砌路1.2公里，宽3.5米。共涉及贫困户69户，165人。</t>
  </si>
  <si>
    <t>新建刘国具镇杜家圪崂高510亩，砖砌路3.21公里，宽3米。共涉及贫困户69户，165人。</t>
  </si>
  <si>
    <t>新建上高寨乡服务中心稍店则村高标准农田建设项目520亩，砖砌路1.1公里，宽3.5米。共涉及贫困户36户，62人。</t>
  </si>
  <si>
    <t>新建上高寨乡服务中心稍店则村高标准农田建设项目520亩，砖砌路2.82公里，宽3米。共涉及贫困户36户，62人。</t>
  </si>
  <si>
    <t>乌镇柴老庄村</t>
  </si>
  <si>
    <t>新建乌镇柴老庄村高标准农田建设项目500亩，砖砌路1.2公里，宽3.5米。共涉及贫困户28户，76人。</t>
  </si>
  <si>
    <t>佳政财扶贫发[2020]12号</t>
  </si>
  <si>
    <t>新建乌镇柴老庄村高标准农田建设项目500亩，砖砌路4.17公里，宽3米。共涉及贫困户28户，76人。</t>
  </si>
  <si>
    <t>购置手工挂面加工设备1套，村集体手工挂面生产车间购置安装供暖等相关设施。项目收益按章程提取公积公益金后，脱贫攻坚期间向所有贫困户分红，形成资产归该村集体所有。</t>
  </si>
  <si>
    <t>购置手工挂面加工设备1套，村集体手工挂面生产车间购置安装供暖等相关设施，新建半成品库、成品库、储藏库和包装车间各1处，购置生产许可所需设备等；配套制冷、锅炉房、厕所等相关设施。项目收益按章程提取公积公益金后，脱贫攻坚期间向所有贫困户分红，形成资产归该村集体所有。</t>
  </si>
  <si>
    <t>种植山地苹果+推地300亩，每亩补助2700元，共涉及贫困户77户170人</t>
  </si>
  <si>
    <t>种植山地苹果+推地920亩，每亩补助2700元，共涉及贫困户77户170人</t>
  </si>
  <si>
    <t>新建兴隆寺乡服务中心胡家峁村高标准农田建设项目250亩，共涉及贫困户56户，175人。</t>
  </si>
  <si>
    <t>新建官庄乡服务中心双碾沟村高标准农田建设项目1200亩，砖砌路2.9公里，宽3.5米。共涉及贫困户64户，171人。</t>
  </si>
  <si>
    <t>新建官庄乡服务中心双碾沟村高标准农田建设项目1229亩，砖砌路8.13公里，宽3米。共涉及贫困户64户，171人。</t>
  </si>
  <si>
    <t>附件4</t>
  </si>
  <si>
    <t>佳县2020年统筹整合财政涉农资金项目计划调整表（调平部分）</t>
  </si>
  <si>
    <t>店镇西山村</t>
  </si>
  <si>
    <t>养羊110只，每只补助500元；养鸡332羽，每羽补助30元；共涉及贫困户13户37人，贫困户自行购置，验收通过后通过一卡通发放补助，每户5000元。</t>
  </si>
  <si>
    <t>养羊110只，每只补助500元；养鸡332羽，每羽补助30元；共涉及贫困户13户40人，贫困户自行购置，验收通过后通过一卡通发放补助，每户4997元。</t>
  </si>
  <si>
    <t>调平</t>
  </si>
  <si>
    <t>店镇乔家栆坪村</t>
  </si>
  <si>
    <t>养羊95只，每只补助500元；养鸡50羽，每羽补助30元；共涉及贫困户11户34人，贫困户自行购置，验收通过后通过一卡通发放补助，每户4455元。</t>
  </si>
  <si>
    <t>养羊98只，每只补助500元；及贫困户10户28人，贫困户自行购置，验收通过后通过一卡通发放补助，每户4900元。</t>
  </si>
  <si>
    <t>养牛3头，每头补助3000元；养羊48只，每只补助500元；共涉及贫困户11户27人，贫困户自行购置，验收通过后通过一卡通发放补助，每户3000元。</t>
  </si>
  <si>
    <t>养牛2头，每头补助3000元；养羊54只，每只补助500元；共涉及贫困户11户27人，贫困户自行购置，验收通过后通过一卡通发放补助，每户3000元。</t>
  </si>
  <si>
    <t>养羊70只（每只补助500元）；；养牛10头（每头补助3000元）；共涉及贫困户12户33人。贫困户自行购置，验收通过后通过一卡通发放补助，每户5000元。</t>
  </si>
  <si>
    <t>养羊55只（每只补助500元）；；养牛13头（每头补助3000元）；共涉及贫困户12户33人。贫困户自行购置，验收通过后通过一卡通发放补助，每户5000元。</t>
  </si>
  <si>
    <t>金明寺镇刘家峁村</t>
  </si>
  <si>
    <t>养羊80只（每只补助500元）；养牛7头（每头补助3000元）；共涉及贫困户11户31人。贫困户自行购置，验收通过后通过一卡通发放补助，每户4545元。</t>
  </si>
  <si>
    <t>养羊80只（每只补助500元）；养牛8头（每头补助3000元）；共涉及贫困户10户29人。贫困户自行购置，验收通过后通过一卡通发放补助，每户4545元。</t>
  </si>
  <si>
    <t>养羊62只（每只补助500元）；养鸡65羽（每羽补助30元）；涉及贫困户8户27人；贫困户自行购置，验收通过后通过一卡通发放补助，每户2738元。</t>
  </si>
  <si>
    <t>养羊18只（每只补助500元）；养鸡56羽（每羽补助30元）；涉及贫困户7户24人；贫困户自行购置，验收通过后通过一卡通发放补助，每户2738元。</t>
  </si>
  <si>
    <t>上高寨乡张家老庄村</t>
  </si>
  <si>
    <t>养羊6只（每只补助500元）；养牛3头（每头补助3000元）；养鸡50羽（每羽补助30元）；共涉及贫困户4户11人，贫困户自行购置，验收通过后通过一卡通发放补助，每户3125元。</t>
  </si>
  <si>
    <t>养牛4头（每头补助3000元）；养鸡50羽（每羽补助30元）；共涉及贫困户3户10人，贫困户自行购置，验收通过后通过一卡通发放补助，每户4167元。</t>
  </si>
  <si>
    <t>乌镇刘家崖村</t>
  </si>
  <si>
    <t>养牛19只，每只补助3000元；养羊20只，每只补助500元；养猪4只，每只补助500元。共涉及贫困户13户，33人，贫困户自行购置，验收通过后通过一卡通发放补助，每户3508元。</t>
  </si>
  <si>
    <t>养牛17只，每只补助3000元；养羊30只，每只补助500元；养猪4只，每只补助500元。共涉及贫困户13户，33人，贫困户自行购置，验收通过后通过一卡通发放补助，每户3508元。</t>
  </si>
  <si>
    <t>螅镇张家塌村</t>
  </si>
  <si>
    <t>养羊120只（每只补助500元，共涉及贫困12户36人）贫困户自行购置，验收通过后通过一卡通发放补助，每户5000元。</t>
  </si>
  <si>
    <t>养羊110只（每只补助500元），养鸡170羽（每羽补助30）共涉及贫困12户36人）贫困户自行购置，验收通过后通过一卡通发放补助，每户5000元。</t>
  </si>
  <si>
    <t>兴隆寺乡中硷村</t>
  </si>
  <si>
    <t>养羊100只（每只补助500元），养牛22头（每头补助3000元），涉及21户贫困户，贫困户自行购置，验收通过后通过一卡通发放补助，每户5524元。</t>
  </si>
  <si>
    <t>养羊122只（每只补助500元），养牛22头（每头补助3000元），涉及26户贫困户，贫困户自行购置，验收通过后通过一卡通发放补助，每户4462元。</t>
  </si>
  <si>
    <t>新建金明寺镇李柏亮沟村村高标准农田建设项目500亩，砖砌路1.6公里，宽3.5米；农灌站1处，其中蓄水池高4.5米，顶宽4米，排洪闸2座，抽水泵站1处，排洪渠高2米，宽3米，长610米，灌溉渠道宽30厘米，高30厘米，长630米。共涉及贫困户50户，150人。</t>
  </si>
  <si>
    <t>新建金明寺镇李柏亮沟村村高标准农田建设项目500亩，砖砌路1.6公里，宽3米；农灌站1处，其中蓄水池高4.5米，顶宽4米，排洪闸2座，抽水泵站1处，排洪渠高2米，宽3米，长610米，灌溉渠道宽30厘米，高30厘米，长630米。共涉及贫困户50户，150人。</t>
  </si>
  <si>
    <t>新建通镇常家坬村高标准农田建设项目1584亩，砖砌路3.1公里，宽3.5米。共涉及贫困户81户，224人。</t>
  </si>
  <si>
    <t>新建通镇常家坬村高标准农田建设项目1584亩，砖砌路3.1公里，宽3米。共涉及贫困户81户，224人。</t>
  </si>
  <si>
    <t>新建方塌镇折家畔村高标准农田建设项目1261亩，砖砌路2.4公里，宽3.5米。共涉及贫困户10户，29人。</t>
  </si>
  <si>
    <t>新建方塌镇折家畔村高标准农田建设项目1261亩，砖砌路3公里，宽3米。共涉及贫困户10户，29人。</t>
  </si>
  <si>
    <t>新建日光温室14座，硬化生产道路1公里，宽3.5米。项目收益按章程提取公积公益金后，脱贫攻坚期间向所有贫困户分红，形成资产归该村集体所有。</t>
  </si>
  <si>
    <t>新建日光温室14座，硬化生产道路0.6公里，宽3.5米。项目收益按章程提取公积公益金后，脱贫攻坚期间向所有贫困户分红，形成资产归该村集体所有。</t>
  </si>
  <si>
    <t>新建上高寨乡服务中心白家崖窑村高标准农田建设项目1000亩，砖砌路2.2公里，宽3.5米。共涉及贫困户48户，110人。</t>
  </si>
  <si>
    <t>新建上高寨乡服务中心白家崖窑村高标准农田建设项目1000亩，砖砌路2.2公里，宽3米。共涉及贫困户48户，110人。</t>
  </si>
  <si>
    <t>新建兴隆寺乡服务中心磨川村高标准农田建设项目700亩，砖砌路1.6公里，宽3.5米。共涉及贫困户65户，162人。</t>
  </si>
  <si>
    <t>新建兴隆寺乡服务中心磨川村高标准农田建设项目700亩，砖砌路1.6公里，宽3米。共涉及贫困户65户，162人。</t>
  </si>
  <si>
    <t>新建占地15亩养牛场1处，建饲草棚1个，集体统一购买肉牛100头，新建羊舍20个。项目收益按章程提取公积公益金后，脱贫攻坚期间向所有贫困户分红，形成资产归该村集体所有。</t>
  </si>
  <si>
    <t>新建占地15亩养牛场1处，建饲草棚1个，集体统一购买肉牛50头，新建羊舍20个。项目收益按章程提取公积公益金后，脱贫攻坚期间向所有贫困户分红，形成资产归该村集体所有。</t>
  </si>
  <si>
    <t>新建塑料大棚50个，砖硬化路、巷道6300平米并配套电力设施。项目收益按章程提取公积公益金后，脱贫攻坚期间向所有贫困户分红，形成资产归该村集体所有。</t>
  </si>
  <si>
    <t>新建塑料大棚36个，砖硬化路、巷道6300平米并配套电力设施。项目收益按章程提取公积公益金后，脱贫攻坚期间向所有贫困户分红，形成资产归该村集体所有。</t>
  </si>
  <si>
    <t>乌镇高西沟村</t>
  </si>
  <si>
    <t>新建乌镇高西沟村高标准农田建设项目500亩，砖砌路1公里，宽3.5米。共涉及贫困户39户，77人。</t>
  </si>
  <si>
    <t>新建乌镇高西沟村高标准农田建设项目500亩，砖砌路1公里，宽3米。共涉及贫困户39户，77人。</t>
  </si>
  <si>
    <t>新建占地6亩养牛场1处，买牛60头。项目收益按章程提取公积公益金后，脱贫攻坚期间向所有贫困户分红，形成资产归该村集体所有。</t>
  </si>
  <si>
    <t>新建占地6亩养牛场1处，买牛40头。项目收益按章程提取公积公益金后，脱贫攻坚期间向所有贫困户分红，形成资产归该村集体所有。</t>
  </si>
  <si>
    <t>新建猪场1处，养猪200头。项目收益按章程提取公积公益金后，脱贫攻坚期间向所有贫困户分红，形成资产归该村集体所有。</t>
  </si>
  <si>
    <t>新建猪场1处，养猪100头。项目收益按章程提取公积公益金后，脱贫攻坚期间向所有贫困户分红，形成资产归该村集体所有。</t>
  </si>
  <si>
    <t>乌镇任家山村</t>
  </si>
  <si>
    <t>新建养羊场1处并配套相关设备，买羊300只。项目收益按章程提取公积公益金后，脱贫攻坚期间向所有贫困户分红，形成资产归该村集体所有。</t>
  </si>
  <si>
    <t>新建养羊场1处并配套相关设备，买羊150只。项目收益按章程提取公积公益金后，脱贫攻坚期间向所有贫困户分红，形成资产归该村集体所有。</t>
  </si>
  <si>
    <t>扩建养牛场，购买200头西门特尔牛。项目收益按章程提取公积公益金后，脱贫攻坚期间向所有贫困户分红，形成资产归该村集体所有。</t>
  </si>
  <si>
    <t>扩建养牛场，购买67头西门特尔牛。项目收益按章程提取公积公益金后，脱贫攻坚期间向所有贫困户分红，形成资产归该村集体所有。</t>
  </si>
  <si>
    <t>金明寺中刘家峁村</t>
  </si>
  <si>
    <t>购买种羊150只，通过“借羊还羊”模式壮大集体经济。项目收益按章程提取公积公益金后，脱贫攻坚期间向所有贫困户分红，形成资产归该村集体所有。</t>
  </si>
  <si>
    <t>购买种羊150只，通过“借羊还羊”模式（即约定每户每年归还村集体3只等重量品质的羔羊，3年内还完9只，然后示范带动周边农户村集体经济再次把返还的羊发给新的养殖贫困户）壮大集体经济。项目收益按章程提取公积公益金后，脱贫攻坚期间向所有贫困户分红，形成资产归该村集体所有。</t>
  </si>
  <si>
    <t>新建官庄乡服务中心王家焉村高标准农田建设项目1694亩，砖砌路3.5公里，宽3.5米。共涉及贫困户48户，147人。</t>
  </si>
  <si>
    <t>官庄乡王家墕村、吕家焉村</t>
  </si>
  <si>
    <t>新建官庄乡服务中心王家焉村和吕家焉村高标准农田建设项目1694亩，砖砌路6公里，宽3米。共涉及贫困户48户，147人。</t>
  </si>
  <si>
    <t>养羊500只，购买饲料粉碎机1台。项目收益按章程提取公积公益金后，脱贫攻坚期间向所有贫困户分红，形成资产归该村集体所有。</t>
  </si>
  <si>
    <t>养羊300只，购买饲料粉碎机1台。项目收益按章程提取公积公益金后，脱贫攻坚期间向所有贫困户分红，形成资产归该村集体所有。</t>
  </si>
  <si>
    <t>良种补贴、地膜种植</t>
  </si>
  <si>
    <t>良种高粱66248公斤、玉米132540公斤、马铃薯1879685公斤、谷子22561公斤；苹果地膜60995公斤，高粱和谷子地膜146313公斤。</t>
  </si>
  <si>
    <t>佳脱贫发[2020]7号</t>
  </si>
  <si>
    <t>佳政财扶贫发[2020]1号</t>
  </si>
  <si>
    <t>良种、地膜种植</t>
  </si>
  <si>
    <t>良种高粱66248公斤、玉米132540公斤、马铃薯1879685公斤、谷子22561公斤；高粱和谷子地膜146313公斤，苹果地膜35000公斤，地膜高粱和谷子机播面积3700亩</t>
  </si>
  <si>
    <t>种植地膜高粱谷子</t>
  </si>
  <si>
    <t>地膜高粱和谷子机播面积21324亩</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</si>
</sst>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00_ "/>
    <numFmt numFmtId="177" formatCode="0.00_);[Red]\(0.00\)"/>
    <numFmt numFmtId="178" formatCode="0.000_ "/>
  </numFmts>
  <fonts count="46">
    <font>
      <sz val="11"/>
      <color indexed="8"/>
      <name val="宋体"/>
      <charset val="134"/>
    </font>
    <font>
      <b/>
      <sz val="11"/>
      <color indexed="8"/>
      <name val="宋体"/>
      <charset val="134"/>
    </font>
    <font>
      <sz val="11"/>
      <color indexed="8"/>
      <name val="黑体"/>
      <charset val="134"/>
    </font>
    <font>
      <sz val="20"/>
      <color indexed="8"/>
      <name val="方正小标宋简体"/>
      <charset val="134"/>
    </font>
    <font>
      <sz val="12"/>
      <color indexed="8"/>
      <name val="黑体"/>
      <charset val="134"/>
    </font>
    <font>
      <sz val="12"/>
      <color theme="1"/>
      <name val="黑体"/>
      <charset val="134"/>
    </font>
    <font>
      <sz val="12"/>
      <color indexed="8"/>
      <name val="仿宋_GB2312"/>
      <charset val="134"/>
    </font>
    <font>
      <sz val="12"/>
      <name val="仿宋_GB2312"/>
      <charset val="134"/>
    </font>
    <font>
      <sz val="12"/>
      <color theme="1"/>
      <name val="仿宋_GB2312"/>
      <charset val="134"/>
    </font>
    <font>
      <sz val="11"/>
      <color theme="1"/>
      <name val="仿宋_GB2312"/>
      <charset val="134"/>
    </font>
    <font>
      <b/>
      <sz val="12"/>
      <color indexed="8"/>
      <name val="仿宋_GB2312"/>
      <charset val="134"/>
    </font>
    <font>
      <sz val="11"/>
      <color theme="1"/>
      <name val="宋体"/>
      <charset val="134"/>
    </font>
    <font>
      <sz val="11"/>
      <name val="仿宋_GB2312"/>
      <charset val="134"/>
    </font>
    <font>
      <sz val="12"/>
      <name val="仿宋_GB2312"/>
      <charset val="0"/>
    </font>
    <font>
      <sz val="10"/>
      <color indexed="8"/>
      <name val="宋体"/>
      <charset val="134"/>
    </font>
    <font>
      <sz val="10"/>
      <color theme="1"/>
      <name val="黑体"/>
      <charset val="134"/>
    </font>
    <font>
      <sz val="11"/>
      <color indexed="8"/>
      <name val="仿宋_GB2312"/>
      <charset val="134"/>
    </font>
    <font>
      <sz val="10"/>
      <name val="仿宋_GB2312"/>
      <charset val="134"/>
    </font>
    <font>
      <sz val="10"/>
      <color indexed="8"/>
      <name val="仿宋_GB2312"/>
      <charset val="134"/>
    </font>
    <font>
      <sz val="10"/>
      <name val="仿宋_GB2312"/>
      <charset val="0"/>
    </font>
    <font>
      <sz val="10"/>
      <color theme="1"/>
      <name val="仿宋_GB2312"/>
      <charset val="134"/>
    </font>
    <font>
      <b/>
      <sz val="10"/>
      <color indexed="8"/>
      <name val="仿宋_GB2312"/>
      <charset val="134"/>
    </font>
    <font>
      <sz val="22"/>
      <color indexed="8"/>
      <name val="方正小标宋简体"/>
      <charset val="134"/>
    </font>
    <font>
      <sz val="11"/>
      <color theme="1"/>
      <name val="宋体"/>
      <charset val="134"/>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8"/>
      <color theme="3"/>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2"/>
      <name val="宋体"/>
      <charset val="134"/>
    </font>
    <font>
      <sz val="11"/>
      <color rgb="FF9C6500"/>
      <name val="宋体"/>
      <charset val="0"/>
      <scheme val="minor"/>
    </font>
    <font>
      <sz val="11"/>
      <color rgb="FF006100"/>
      <name val="宋体"/>
      <charset val="0"/>
      <scheme val="minor"/>
    </font>
    <font>
      <sz val="11"/>
      <color indexed="8"/>
      <name val="Tahoma"/>
      <charset val="134"/>
    </font>
    <font>
      <sz val="11"/>
      <color indexed="8"/>
      <name val="等线"/>
      <charset val="134"/>
    </font>
  </fonts>
  <fills count="33">
    <fill>
      <patternFill patternType="none"/>
    </fill>
    <fill>
      <patternFill patternType="gray125"/>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1376">
    <xf numFmtId="0" fontId="0" fillId="0" borderId="0">
      <alignment vertical="center"/>
    </xf>
    <xf numFmtId="42" fontId="2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4" fontId="23" fillId="0" borderId="0" applyFont="0" applyFill="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0" fillId="0" borderId="0">
      <alignment vertical="center"/>
    </xf>
    <xf numFmtId="0" fontId="27" fillId="4" borderId="12" applyNumberFormat="0" applyAlignment="0" applyProtection="0">
      <alignment vertical="center"/>
    </xf>
    <xf numFmtId="0" fontId="0" fillId="0" borderId="0">
      <alignment vertical="center"/>
    </xf>
    <xf numFmtId="41" fontId="2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23" fillId="0" borderId="0" applyFont="0" applyFill="0" applyBorder="0" applyAlignment="0" applyProtection="0">
      <alignment vertical="center"/>
    </xf>
    <xf numFmtId="0" fontId="0" fillId="0" borderId="0">
      <alignment vertical="center"/>
    </xf>
    <xf numFmtId="0" fontId="0" fillId="0" borderId="0">
      <alignment vertical="center"/>
    </xf>
    <xf numFmtId="0" fontId="31" fillId="9" borderId="0" applyNumberFormat="0" applyBorder="0" applyAlignment="0" applyProtection="0">
      <alignment vertical="center"/>
    </xf>
    <xf numFmtId="0" fontId="37" fillId="10"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alignment vertical="center"/>
    </xf>
    <xf numFmtId="0" fontId="39" fillId="11" borderId="0" applyNumberFormat="0" applyBorder="0" applyAlignment="0" applyProtection="0">
      <alignment vertical="center"/>
    </xf>
    <xf numFmtId="9" fontId="23"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23" fillId="2" borderId="10" applyNumberFormat="0" applyFon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39" fillId="13" borderId="0" applyNumberFormat="0" applyBorder="0" applyAlignment="0" applyProtection="0">
      <alignment vertical="center"/>
    </xf>
    <xf numFmtId="0" fontId="3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33" fillId="0" borderId="15" applyNumberFormat="0" applyFill="0" applyAlignment="0" applyProtection="0">
      <alignment vertical="center"/>
    </xf>
    <xf numFmtId="0" fontId="0" fillId="0" borderId="0">
      <alignment vertical="center"/>
    </xf>
    <xf numFmtId="0" fontId="35" fillId="0" borderId="15" applyNumberFormat="0" applyFill="0" applyAlignment="0" applyProtection="0">
      <alignment vertical="center"/>
    </xf>
    <xf numFmtId="0" fontId="0" fillId="0" borderId="0">
      <alignment vertical="center"/>
    </xf>
    <xf numFmtId="0" fontId="39" fillId="14" borderId="0" applyNumberFormat="0" applyBorder="0" applyAlignment="0" applyProtection="0">
      <alignment vertical="center"/>
    </xf>
    <xf numFmtId="0" fontId="24" fillId="0" borderId="16" applyNumberFormat="0" applyFill="0" applyAlignment="0" applyProtection="0">
      <alignment vertical="center"/>
    </xf>
    <xf numFmtId="0" fontId="0" fillId="0" borderId="0">
      <alignment vertical="center"/>
    </xf>
    <xf numFmtId="0" fontId="39" fillId="15" borderId="0" applyNumberFormat="0" applyBorder="0" applyAlignment="0" applyProtection="0">
      <alignment vertical="center"/>
    </xf>
    <xf numFmtId="0" fontId="28" fillId="5"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29" fillId="5" borderId="12" applyNumberFormat="0" applyAlignment="0" applyProtection="0">
      <alignment vertical="center"/>
    </xf>
    <xf numFmtId="0" fontId="25" fillId="3" borderId="11" applyNumberFormat="0" applyAlignment="0" applyProtection="0">
      <alignment vertical="center"/>
    </xf>
    <xf numFmtId="0" fontId="0" fillId="0" borderId="0">
      <alignment vertical="center"/>
    </xf>
    <xf numFmtId="0" fontId="31" fillId="7" borderId="0" applyNumberFormat="0" applyBorder="0" applyAlignment="0" applyProtection="0">
      <alignment vertical="center"/>
    </xf>
    <xf numFmtId="0" fontId="39" fillId="16" borderId="0" applyNumberFormat="0" applyBorder="0" applyAlignment="0" applyProtection="0">
      <alignment vertical="center"/>
    </xf>
    <xf numFmtId="0" fontId="32"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0" borderId="17" applyNumberFormat="0" applyFill="0" applyAlignment="0" applyProtection="0">
      <alignment vertical="center"/>
    </xf>
    <xf numFmtId="0" fontId="43" fillId="17" borderId="0" applyNumberFormat="0" applyBorder="0" applyAlignment="0" applyProtection="0">
      <alignment vertical="center"/>
    </xf>
    <xf numFmtId="0" fontId="42" fillId="12" borderId="0" applyNumberFormat="0" applyBorder="0" applyAlignment="0" applyProtection="0">
      <alignment vertical="center"/>
    </xf>
    <xf numFmtId="0" fontId="0" fillId="0" borderId="0">
      <alignment vertical="center"/>
    </xf>
    <xf numFmtId="0" fontId="0" fillId="0" borderId="0">
      <alignment vertical="center"/>
    </xf>
    <xf numFmtId="0" fontId="31" fillId="18" borderId="0" applyNumberFormat="0" applyBorder="0" applyAlignment="0" applyProtection="0">
      <alignment vertical="center"/>
    </xf>
    <xf numFmtId="0" fontId="39" fillId="19" borderId="0" applyNumberFormat="0" applyBorder="0" applyAlignment="0" applyProtection="0">
      <alignment vertical="center"/>
    </xf>
    <xf numFmtId="0" fontId="0" fillId="0" borderId="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0" fillId="0" borderId="0">
      <alignment vertical="center"/>
    </xf>
    <xf numFmtId="0" fontId="31" fillId="26" borderId="0" applyNumberFormat="0" applyBorder="0" applyAlignment="0" applyProtection="0">
      <alignment vertical="center"/>
    </xf>
    <xf numFmtId="0" fontId="0" fillId="0" borderId="0">
      <alignment vertical="center"/>
    </xf>
    <xf numFmtId="0" fontId="31" fillId="27" borderId="0" applyNumberFormat="0" applyBorder="0" applyAlignment="0" applyProtection="0">
      <alignment vertical="center"/>
    </xf>
    <xf numFmtId="0" fontId="0" fillId="0" borderId="0">
      <alignment vertical="center"/>
    </xf>
    <xf numFmtId="0" fontId="39" fillId="28" borderId="0" applyNumberFormat="0" applyBorder="0" applyAlignment="0" applyProtection="0">
      <alignment vertical="center"/>
    </xf>
    <xf numFmtId="0" fontId="0" fillId="0" borderId="0">
      <alignment vertical="center"/>
    </xf>
    <xf numFmtId="0" fontId="31" fillId="29" borderId="0" applyNumberFormat="0" applyBorder="0" applyAlignment="0" applyProtection="0">
      <alignment vertical="center"/>
    </xf>
    <xf numFmtId="0" fontId="0" fillId="0" borderId="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0" fillId="0" borderId="0">
      <alignment vertical="center"/>
    </xf>
    <xf numFmtId="0" fontId="39"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cellStyleXfs>
  <cellXfs count="89">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177" fontId="5" fillId="0" borderId="4"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77"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975"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1375" applyFont="1" applyFill="1" applyBorder="1" applyAlignment="1" applyProtection="1">
      <alignment horizontal="center" vertical="center" wrapText="1"/>
    </xf>
    <xf numFmtId="176" fontId="8" fillId="0" borderId="1" xfId="0" applyNumberFormat="1" applyFont="1" applyFill="1" applyBorder="1" applyAlignment="1">
      <alignment horizontal="center" vertical="center"/>
    </xf>
    <xf numFmtId="0" fontId="7" fillId="0" borderId="1" xfId="1375"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90"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176" fontId="0" fillId="0" borderId="0" xfId="0" applyNumberFormat="1" applyFill="1" applyAlignment="1">
      <alignment horizontal="center" vertical="center" wrapText="1"/>
    </xf>
    <xf numFmtId="176" fontId="5" fillId="0" borderId="3"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176" fontId="5" fillId="0" borderId="6" xfId="0" applyNumberFormat="1" applyFont="1" applyFill="1" applyBorder="1" applyAlignment="1" applyProtection="1">
      <alignment horizontal="center" vertical="center" wrapText="1"/>
    </xf>
    <xf numFmtId="176" fontId="5" fillId="0" borderId="4"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5" fillId="0" borderId="7" xfId="0" applyFont="1" applyFill="1" applyBorder="1" applyAlignment="1" applyProtection="1">
      <alignment horizontal="center" vertical="center" wrapText="1"/>
    </xf>
    <xf numFmtId="0" fontId="11" fillId="0" borderId="0" xfId="0" applyFont="1" applyFill="1" applyAlignment="1">
      <alignment horizontal="center" vertical="center" wrapText="1"/>
    </xf>
    <xf numFmtId="177" fontId="5" fillId="0" borderId="6"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7" fillId="0" borderId="1" xfId="125" applyFont="1" applyFill="1" applyBorder="1" applyAlignment="1">
      <alignment horizontal="center" vertical="center" wrapText="1"/>
    </xf>
    <xf numFmtId="0" fontId="7" fillId="0" borderId="1" xfId="125"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0" fillId="0" borderId="0" xfId="0" applyFill="1">
      <alignment vertical="center"/>
    </xf>
    <xf numFmtId="0" fontId="0" fillId="0" borderId="0" xfId="0" applyFill="1" applyAlignment="1">
      <alignment vertical="center" wrapText="1"/>
    </xf>
    <xf numFmtId="176" fontId="0" fillId="0" borderId="0" xfId="0" applyNumberFormat="1" applyFill="1">
      <alignment vertical="center"/>
    </xf>
    <xf numFmtId="176" fontId="0" fillId="0" borderId="0" xfId="0" applyNumberFormat="1" applyFill="1" applyAlignment="1">
      <alignment vertical="center" wrapText="1"/>
    </xf>
    <xf numFmtId="0" fontId="4" fillId="0" borderId="0" xfId="0" applyFont="1" applyFill="1" applyAlignment="1">
      <alignment horizontal="left" vertical="center"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7" fillId="0" borderId="1" xfId="1086"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4" fillId="0" borderId="0" xfId="0" applyFont="1" applyFill="1">
      <alignment vertical="center"/>
    </xf>
    <xf numFmtId="176" fontId="14" fillId="0" borderId="0" xfId="0" applyNumberFormat="1" applyFont="1" applyFill="1">
      <alignment vertical="center"/>
    </xf>
    <xf numFmtId="0" fontId="15" fillId="0" borderId="1" xfId="0"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15" fillId="0" borderId="1" xfId="0" applyNumberFormat="1" applyFont="1" applyFill="1" applyBorder="1" applyAlignment="1" applyProtection="1">
      <alignment horizontal="center" vertical="center" wrapText="1"/>
    </xf>
    <xf numFmtId="176" fontId="15" fillId="0" borderId="3" xfId="0" applyNumberFormat="1" applyFont="1" applyFill="1" applyBorder="1" applyAlignment="1" applyProtection="1">
      <alignment horizontal="center" vertical="center" wrapText="1"/>
    </xf>
    <xf numFmtId="176" fontId="5" fillId="0" borderId="8" xfId="0" applyNumberFormat="1" applyFont="1" applyFill="1" applyBorder="1" applyAlignment="1" applyProtection="1">
      <alignment horizontal="center" vertical="center" wrapText="1"/>
    </xf>
    <xf numFmtId="176" fontId="5" fillId="0" borderId="9" xfId="0" applyNumberFormat="1" applyFont="1" applyFill="1" applyBorder="1" applyAlignment="1" applyProtection="1">
      <alignment horizontal="center" vertical="center" wrapText="1"/>
    </xf>
    <xf numFmtId="176" fontId="7" fillId="0" borderId="5"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7" fontId="15" fillId="0" borderId="6" xfId="0" applyNumberFormat="1" applyFont="1" applyFill="1" applyBorder="1" applyAlignment="1" applyProtection="1">
      <alignment horizontal="center" vertical="center" wrapText="1"/>
    </xf>
    <xf numFmtId="177" fontId="15" fillId="0" borderId="4" xfId="0" applyNumberFormat="1" applyFont="1" applyFill="1" applyBorder="1" applyAlignment="1" applyProtection="1">
      <alignment horizontal="center" vertical="center" wrapText="1"/>
    </xf>
    <xf numFmtId="0" fontId="18" fillId="0" borderId="1"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21" fillId="0" borderId="1" xfId="0" applyNumberFormat="1" applyFont="1" applyFill="1" applyBorder="1" applyAlignment="1">
      <alignment horizontal="center" vertical="center"/>
    </xf>
    <xf numFmtId="0" fontId="22" fillId="0" borderId="0" xfId="0" applyFont="1" applyFill="1" applyAlignment="1">
      <alignment horizontal="center" vertical="center" wrapText="1"/>
    </xf>
    <xf numFmtId="0" fontId="7" fillId="0" borderId="1" xfId="33"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1" fillId="0" borderId="0" xfId="0" applyFont="1" applyFill="1" applyAlignment="1">
      <alignment vertical="center" wrapText="1"/>
    </xf>
  </cellXfs>
  <cellStyles count="1376">
    <cellStyle name="常规" xfId="0" builtinId="0"/>
    <cellStyle name="货币[0]" xfId="1" builtinId="7"/>
    <cellStyle name="常规 39" xfId="2"/>
    <cellStyle name="常规 44" xfId="3"/>
    <cellStyle name="常规 77 11" xfId="4"/>
    <cellStyle name="货币" xfId="5" builtinId="4"/>
    <cellStyle name="常规 2 4 3 7" xfId="6"/>
    <cellStyle name="20% - 强调文字颜色 3" xfId="7" builtinId="38"/>
    <cellStyle name="常规 11 3 7" xfId="8"/>
    <cellStyle name="输入" xfId="9" builtinId="20"/>
    <cellStyle name="常规 10 3" xfId="10"/>
    <cellStyle name="千位分隔[0]" xfId="11" builtinId="6"/>
    <cellStyle name="常规 28 8" xfId="12"/>
    <cellStyle name="常规 33 8" xfId="13"/>
    <cellStyle name="常规 56 12" xfId="14"/>
    <cellStyle name="千位分隔" xfId="15" builtinId="3"/>
    <cellStyle name="常规 2 4 3 18" xfId="16"/>
    <cellStyle name="常规 26 2" xfId="17"/>
    <cellStyle name="40% - 强调文字颜色 3" xfId="18" builtinId="39"/>
    <cellStyle name="差" xfId="19" builtinId="27"/>
    <cellStyle name="超链接" xfId="20" builtinId="8"/>
    <cellStyle name="常规 30 14" xfId="21"/>
    <cellStyle name="常规 25 14" xfId="22"/>
    <cellStyle name="60% - 强调文字颜色 3" xfId="23" builtinId="40"/>
    <cellStyle name="百分比" xfId="24" builtinId="5"/>
    <cellStyle name="已访问的超链接" xfId="25" builtinId="9"/>
    <cellStyle name="常规 11 3 11" xfId="26"/>
    <cellStyle name="注释" xfId="27" builtinId="10"/>
    <cellStyle name="常规 26 16" xfId="28"/>
    <cellStyle name="标题 4" xfId="29" builtinId="19"/>
    <cellStyle name="60% - 强调文字颜色 2" xfId="30" builtinId="36"/>
    <cellStyle name="警告文本" xfId="31" builtinId="11"/>
    <cellStyle name="标题" xfId="32" builtinId="15"/>
    <cellStyle name="常规 10 11" xfId="33"/>
    <cellStyle name="常规 12" xfId="34"/>
    <cellStyle name="常规 16 4" xfId="35"/>
    <cellStyle name="常规 21 4" xfId="36"/>
    <cellStyle name="解释性文本" xfId="37" builtinId="53"/>
    <cellStyle name="标题 1" xfId="38" builtinId="16"/>
    <cellStyle name="常规 26 13" xfId="39"/>
    <cellStyle name="标题 2" xfId="40" builtinId="17"/>
    <cellStyle name="常规 26 14" xfId="41"/>
    <cellStyle name="60% - 强调文字颜色 1" xfId="42" builtinId="32"/>
    <cellStyle name="标题 3" xfId="43" builtinId="18"/>
    <cellStyle name="常规 26 15" xfId="44"/>
    <cellStyle name="60% - 强调文字颜色 4" xfId="45" builtinId="44"/>
    <cellStyle name="输出" xfId="46" builtinId="21"/>
    <cellStyle name="常规 90" xfId="47"/>
    <cellStyle name="常规 85" xfId="48"/>
    <cellStyle name="常规 26" xfId="49"/>
    <cellStyle name="常规 31" xfId="50"/>
    <cellStyle name="计算" xfId="51" builtinId="22"/>
    <cellStyle name="检查单元格" xfId="52" builtinId="23"/>
    <cellStyle name="常规 13 5" xfId="53"/>
    <cellStyle name="20% - 强调文字颜色 6" xfId="54" builtinId="50"/>
    <cellStyle name="强调文字颜色 2" xfId="55" builtinId="33"/>
    <cellStyle name="链接单元格" xfId="56" builtinId="24"/>
    <cellStyle name="常规 15 8" xfId="57"/>
    <cellStyle name="常规 20 8" xfId="58"/>
    <cellStyle name="常规 23 14" xfId="59"/>
    <cellStyle name="汇总" xfId="60" builtinId="25"/>
    <cellStyle name="好" xfId="61" builtinId="26"/>
    <cellStyle name="适中" xfId="62" builtinId="28"/>
    <cellStyle name="常规 11 18" xfId="63"/>
    <cellStyle name="常规 11 3 9" xfId="64"/>
    <cellStyle name="20% - 强调文字颜色 5" xfId="65" builtinId="46"/>
    <cellStyle name="强调文字颜色 1" xfId="66" builtinId="29"/>
    <cellStyle name="常规 11 3 5" xfId="67"/>
    <cellStyle name="20% - 强调文字颜色 1" xfId="68" builtinId="30"/>
    <cellStyle name="40% - 强调文字颜色 1" xfId="69" builtinId="31"/>
    <cellStyle name="常规 11 3 6" xfId="70"/>
    <cellStyle name="20% - 强调文字颜色 2" xfId="71" builtinId="34"/>
    <cellStyle name="40% - 强调文字颜色 2" xfId="72" builtinId="35"/>
    <cellStyle name="强调文字颜色 3" xfId="73" builtinId="37"/>
    <cellStyle name="强调文字颜色 4" xfId="74" builtinId="41"/>
    <cellStyle name="常规 11 3 8" xfId="75"/>
    <cellStyle name="20% - 强调文字颜色 4" xfId="76" builtinId="42"/>
    <cellStyle name="常规 11 10" xfId="77"/>
    <cellStyle name="40% - 强调文字颜色 4" xfId="78" builtinId="43"/>
    <cellStyle name="常规 26 3" xfId="79"/>
    <cellStyle name="强调文字颜色 5" xfId="80" builtinId="45"/>
    <cellStyle name="常规 11 11" xfId="81"/>
    <cellStyle name="40% - 强调文字颜色 5" xfId="82" builtinId="47"/>
    <cellStyle name="常规 26 4" xfId="83"/>
    <cellStyle name="60% - 强调文字颜色 5" xfId="84" builtinId="48"/>
    <cellStyle name="强调文字颜色 6" xfId="85" builtinId="49"/>
    <cellStyle name="常规 11 12" xfId="86"/>
    <cellStyle name="40% - 强调文字颜色 6" xfId="87" builtinId="51"/>
    <cellStyle name="常规 26 5" xfId="88"/>
    <cellStyle name="60% - 强调文字颜色 6" xfId="89" builtinId="52"/>
    <cellStyle name="常规 10 5" xfId="90"/>
    <cellStyle name="常规 17 11" xfId="91"/>
    <cellStyle name="常规 22 11" xfId="92"/>
    <cellStyle name="常规 10 15" xfId="93"/>
    <cellStyle name="常规 16" xfId="94"/>
    <cellStyle name="常规 21" xfId="95"/>
    <cellStyle name="常规 16 8" xfId="96"/>
    <cellStyle name="常规 21 8" xfId="97"/>
    <cellStyle name="常规 10" xfId="98"/>
    <cellStyle name="常规 16 2" xfId="99"/>
    <cellStyle name="常规 21 2" xfId="100"/>
    <cellStyle name="常规 10 2" xfId="101"/>
    <cellStyle name="常规 10 10" xfId="102"/>
    <cellStyle name="常规 11" xfId="103"/>
    <cellStyle name="常规 16 3" xfId="104"/>
    <cellStyle name="常规 21 3" xfId="105"/>
    <cellStyle name="常规 10 12" xfId="106"/>
    <cellStyle name="常规 13" xfId="107"/>
    <cellStyle name="常规 16 5" xfId="108"/>
    <cellStyle name="常规 21 5" xfId="109"/>
    <cellStyle name="常规 10 13" xfId="110"/>
    <cellStyle name="常规 14" xfId="111"/>
    <cellStyle name="常规 16 6" xfId="112"/>
    <cellStyle name="常规 21 6" xfId="113"/>
    <cellStyle name="常规 10 14" xfId="114"/>
    <cellStyle name="常规 15" xfId="115"/>
    <cellStyle name="常规 20" xfId="116"/>
    <cellStyle name="常规 16 7" xfId="117"/>
    <cellStyle name="常规 21 7" xfId="118"/>
    <cellStyle name="常规 10 16" xfId="119"/>
    <cellStyle name="常规 16 9" xfId="120"/>
    <cellStyle name="常规 21 9" xfId="121"/>
    <cellStyle name="常规 17" xfId="122"/>
    <cellStyle name="常规 22" xfId="123"/>
    <cellStyle name="常规 10 17" xfId="124"/>
    <cellStyle name="常规 18" xfId="125"/>
    <cellStyle name="常规 23" xfId="126"/>
    <cellStyle name="常规 10 18" xfId="127"/>
    <cellStyle name="常规 19" xfId="128"/>
    <cellStyle name="常规 24" xfId="129"/>
    <cellStyle name="常规 10 4" xfId="130"/>
    <cellStyle name="常规 17 10" xfId="131"/>
    <cellStyle name="常规 22 10" xfId="132"/>
    <cellStyle name="常规 10 6" xfId="133"/>
    <cellStyle name="常规 17 12" xfId="134"/>
    <cellStyle name="常规 22 12" xfId="135"/>
    <cellStyle name="常规 10 7" xfId="136"/>
    <cellStyle name="常规 17 13" xfId="137"/>
    <cellStyle name="常规 22 13" xfId="138"/>
    <cellStyle name="常规 10 8" xfId="139"/>
    <cellStyle name="常规 17 14" xfId="140"/>
    <cellStyle name="常规 22 14" xfId="141"/>
    <cellStyle name="常规 10 9" xfId="142"/>
    <cellStyle name="常规 17 15" xfId="143"/>
    <cellStyle name="常规 22 15" xfId="144"/>
    <cellStyle name="常规 11 13" xfId="145"/>
    <cellStyle name="常规 26 6" xfId="146"/>
    <cellStyle name="常规 11 14" xfId="147"/>
    <cellStyle name="常规 26 7" xfId="148"/>
    <cellStyle name="常规 11 15" xfId="149"/>
    <cellStyle name="常规 26 8" xfId="150"/>
    <cellStyle name="常规 11 16" xfId="151"/>
    <cellStyle name="常规 26 9" xfId="152"/>
    <cellStyle name="常规 11 17" xfId="153"/>
    <cellStyle name="常规 11 19" xfId="154"/>
    <cellStyle name="常规 11 2" xfId="155"/>
    <cellStyle name="常规 11 3" xfId="156"/>
    <cellStyle name="常规 11 3 10" xfId="157"/>
    <cellStyle name="常规 11 3 12" xfId="158"/>
    <cellStyle name="常规 11 3 13" xfId="159"/>
    <cellStyle name="常规 13 10" xfId="160"/>
    <cellStyle name="常规 11 3 14" xfId="161"/>
    <cellStyle name="常规 13 11" xfId="162"/>
    <cellStyle name="常规 11 3 15" xfId="163"/>
    <cellStyle name="常规 13 12" xfId="164"/>
    <cellStyle name="常规 11 3 16" xfId="165"/>
    <cellStyle name="常规 13 13" xfId="166"/>
    <cellStyle name="常规 11 3 17" xfId="167"/>
    <cellStyle name="常规 13 14" xfId="168"/>
    <cellStyle name="常规 11 3 18" xfId="169"/>
    <cellStyle name="常规 13 15" xfId="170"/>
    <cellStyle name="常规 44 16" xfId="171"/>
    <cellStyle name="常规 39 16" xfId="172"/>
    <cellStyle name="常规 11 3 2" xfId="173"/>
    <cellStyle name="常规 44 17" xfId="174"/>
    <cellStyle name="常规 39 17" xfId="175"/>
    <cellStyle name="常规 11 3 3" xfId="176"/>
    <cellStyle name="常规 44 18" xfId="177"/>
    <cellStyle name="常规 39 18" xfId="178"/>
    <cellStyle name="常规 11 3 4" xfId="179"/>
    <cellStyle name="常规 11 4" xfId="180"/>
    <cellStyle name="常规 11 5" xfId="181"/>
    <cellStyle name="常规 11 6" xfId="182"/>
    <cellStyle name="常规 11 7" xfId="183"/>
    <cellStyle name="常规 11 8" xfId="184"/>
    <cellStyle name="常规 11 9" xfId="185"/>
    <cellStyle name="常规 12 10" xfId="186"/>
    <cellStyle name="常规 12 11" xfId="187"/>
    <cellStyle name="常规 12 12" xfId="188"/>
    <cellStyle name="常规 12 13" xfId="189"/>
    <cellStyle name="常规 12 14" xfId="190"/>
    <cellStyle name="常规 12 15" xfId="191"/>
    <cellStyle name="常规 12 16" xfId="192"/>
    <cellStyle name="常规 12 17" xfId="193"/>
    <cellStyle name="常规 12 18" xfId="194"/>
    <cellStyle name="常规 12 2" xfId="195"/>
    <cellStyle name="常规 12 3" xfId="196"/>
    <cellStyle name="常规 12 4" xfId="197"/>
    <cellStyle name="常规 12 5" xfId="198"/>
    <cellStyle name="常规 12 6" xfId="199"/>
    <cellStyle name="常规 12 7" xfId="200"/>
    <cellStyle name="常规 12 8" xfId="201"/>
    <cellStyle name="常规 12 9" xfId="202"/>
    <cellStyle name="常规 13 16" xfId="203"/>
    <cellStyle name="常规 13 17" xfId="204"/>
    <cellStyle name="常规 13 18" xfId="205"/>
    <cellStyle name="常规 13 2" xfId="206"/>
    <cellStyle name="常规 13 3" xfId="207"/>
    <cellStyle name="常规 13 4" xfId="208"/>
    <cellStyle name="常规 54 10" xfId="209"/>
    <cellStyle name="常规 49 10" xfId="210"/>
    <cellStyle name="常规 13 6" xfId="211"/>
    <cellStyle name="常规 54 11" xfId="212"/>
    <cellStyle name="常规 49 11" xfId="213"/>
    <cellStyle name="常规 13 7" xfId="214"/>
    <cellStyle name="常规 54 12" xfId="215"/>
    <cellStyle name="常规 49 12" xfId="216"/>
    <cellStyle name="常规 13 8" xfId="217"/>
    <cellStyle name="常规 54 13" xfId="218"/>
    <cellStyle name="常规 49 13" xfId="219"/>
    <cellStyle name="常规 13 9" xfId="220"/>
    <cellStyle name="常规 14 10" xfId="221"/>
    <cellStyle name="常规 14 11" xfId="222"/>
    <cellStyle name="常规 14 12" xfId="223"/>
    <cellStyle name="常规 14 13" xfId="224"/>
    <cellStyle name="常规 14 14" xfId="225"/>
    <cellStyle name="常规 14 15" xfId="226"/>
    <cellStyle name="常规 14 16" xfId="227"/>
    <cellStyle name="常规 14 17" xfId="228"/>
    <cellStyle name="常规 14 18" xfId="229"/>
    <cellStyle name="常规 14 2" xfId="230"/>
    <cellStyle name="常规 14 3" xfId="231"/>
    <cellStyle name="常规 14 4" xfId="232"/>
    <cellStyle name="常规 14 5" xfId="233"/>
    <cellStyle name="常规 14 6" xfId="234"/>
    <cellStyle name="常规 14 7" xfId="235"/>
    <cellStyle name="常规 14 8" xfId="236"/>
    <cellStyle name="常规 14 9" xfId="237"/>
    <cellStyle name="常规 15 10" xfId="238"/>
    <cellStyle name="常规 20 10" xfId="239"/>
    <cellStyle name="常规 15 11" xfId="240"/>
    <cellStyle name="常规 20 11" xfId="241"/>
    <cellStyle name="常规 15 12" xfId="242"/>
    <cellStyle name="常规 20 12" xfId="243"/>
    <cellStyle name="常规 15 13" xfId="244"/>
    <cellStyle name="常规 20 13" xfId="245"/>
    <cellStyle name="常规 15 14" xfId="246"/>
    <cellStyle name="常规 20 14" xfId="247"/>
    <cellStyle name="常规 15 15" xfId="248"/>
    <cellStyle name="常规 20 15" xfId="249"/>
    <cellStyle name="常规 15 16" xfId="250"/>
    <cellStyle name="常规 20 16" xfId="251"/>
    <cellStyle name="常规 15 17" xfId="252"/>
    <cellStyle name="常规 20 17" xfId="253"/>
    <cellStyle name="常规 15 18" xfId="254"/>
    <cellStyle name="常规 20 18" xfId="255"/>
    <cellStyle name="常规 15 2" xfId="256"/>
    <cellStyle name="常规 20 2" xfId="257"/>
    <cellStyle name="常规 15 3" xfId="258"/>
    <cellStyle name="常规 20 3" xfId="259"/>
    <cellStyle name="常规 15 4" xfId="260"/>
    <cellStyle name="常规 20 4" xfId="261"/>
    <cellStyle name="常规 23 10" xfId="262"/>
    <cellStyle name="常规 15 5" xfId="263"/>
    <cellStyle name="常规 20 5" xfId="264"/>
    <cellStyle name="常规 23 11" xfId="265"/>
    <cellStyle name="常规 15 6" xfId="266"/>
    <cellStyle name="常规 20 6" xfId="267"/>
    <cellStyle name="常规 23 12" xfId="268"/>
    <cellStyle name="常规 15 7" xfId="269"/>
    <cellStyle name="常规 20 7" xfId="270"/>
    <cellStyle name="常规 18 13" xfId="271"/>
    <cellStyle name="常规 23 13" xfId="272"/>
    <cellStyle name="常规 15 9" xfId="273"/>
    <cellStyle name="常规 20 9" xfId="274"/>
    <cellStyle name="常规 23 15" xfId="275"/>
    <cellStyle name="常规 16 10" xfId="276"/>
    <cellStyle name="常规 21 10" xfId="277"/>
    <cellStyle name="常规 16 11" xfId="278"/>
    <cellStyle name="常规 21 11" xfId="279"/>
    <cellStyle name="常规 16 12" xfId="280"/>
    <cellStyle name="常规 21 12" xfId="281"/>
    <cellStyle name="常规 16 13" xfId="282"/>
    <cellStyle name="常规 21 13" xfId="283"/>
    <cellStyle name="常规 16 14" xfId="284"/>
    <cellStyle name="常规 21 14" xfId="285"/>
    <cellStyle name="常规 16 15" xfId="286"/>
    <cellStyle name="常规 21 15" xfId="287"/>
    <cellStyle name="常规 16 16" xfId="288"/>
    <cellStyle name="常规 21 16" xfId="289"/>
    <cellStyle name="常规 16 17" xfId="290"/>
    <cellStyle name="常规 21 17" xfId="291"/>
    <cellStyle name="常规 16 18" xfId="292"/>
    <cellStyle name="常规 21 18" xfId="293"/>
    <cellStyle name="常规 17 16" xfId="294"/>
    <cellStyle name="常规 22 16" xfId="295"/>
    <cellStyle name="常规 17 17" xfId="296"/>
    <cellStyle name="常规 22 17" xfId="297"/>
    <cellStyle name="常规 17 18" xfId="298"/>
    <cellStyle name="常规 22 18" xfId="299"/>
    <cellStyle name="常规 17 2" xfId="300"/>
    <cellStyle name="常规 22 2" xfId="301"/>
    <cellStyle name="常规 17 3" xfId="302"/>
    <cellStyle name="常规 22 3" xfId="303"/>
    <cellStyle name="常规 17 4" xfId="304"/>
    <cellStyle name="常规 22 4" xfId="305"/>
    <cellStyle name="常规 17 5" xfId="306"/>
    <cellStyle name="常规 22 5" xfId="307"/>
    <cellStyle name="常规 17 6" xfId="308"/>
    <cellStyle name="常规 22 6" xfId="309"/>
    <cellStyle name="常规 17 7" xfId="310"/>
    <cellStyle name="常规 22 7" xfId="311"/>
    <cellStyle name="常规 17 8" xfId="312"/>
    <cellStyle name="常规 22 8" xfId="313"/>
    <cellStyle name="常规 17 9" xfId="314"/>
    <cellStyle name="常规 22 9" xfId="315"/>
    <cellStyle name="常规 18 2" xfId="316"/>
    <cellStyle name="常规 23 2" xfId="317"/>
    <cellStyle name="常规 18 4" xfId="318"/>
    <cellStyle name="常规 23 4" xfId="319"/>
    <cellStyle name="常规 19 10" xfId="320"/>
    <cellStyle name="常规 24 10" xfId="321"/>
    <cellStyle name="常规 25 4" xfId="322"/>
    <cellStyle name="常规 30 4" xfId="323"/>
    <cellStyle name="常规 19 11" xfId="324"/>
    <cellStyle name="常规 24 11" xfId="325"/>
    <cellStyle name="常规 25 5" xfId="326"/>
    <cellStyle name="常规 30 5" xfId="327"/>
    <cellStyle name="常规 19 12" xfId="328"/>
    <cellStyle name="常规 24 12" xfId="329"/>
    <cellStyle name="常规 25 6" xfId="330"/>
    <cellStyle name="常规 30 6" xfId="331"/>
    <cellStyle name="常规 19 13" xfId="332"/>
    <cellStyle name="常规 24 13" xfId="333"/>
    <cellStyle name="常规 25 7" xfId="334"/>
    <cellStyle name="常规 30 7" xfId="335"/>
    <cellStyle name="常规 19 14" xfId="336"/>
    <cellStyle name="常规 24 14" xfId="337"/>
    <cellStyle name="常规 25 8" xfId="338"/>
    <cellStyle name="常规 30 8" xfId="339"/>
    <cellStyle name="常规 19 15" xfId="340"/>
    <cellStyle name="常规 24 15" xfId="341"/>
    <cellStyle name="常规 25 9" xfId="342"/>
    <cellStyle name="常规 30 9" xfId="343"/>
    <cellStyle name="常规 19 16" xfId="344"/>
    <cellStyle name="常规 24 16" xfId="345"/>
    <cellStyle name="常规 19 17" xfId="346"/>
    <cellStyle name="常规 24 17" xfId="347"/>
    <cellStyle name="常规 19 18" xfId="348"/>
    <cellStyle name="常规 24 18" xfId="349"/>
    <cellStyle name="常规 19 2" xfId="350"/>
    <cellStyle name="常规 24 2" xfId="351"/>
    <cellStyle name="常规 19 3" xfId="352"/>
    <cellStyle name="常规 24 3" xfId="353"/>
    <cellStyle name="常规 19 4" xfId="354"/>
    <cellStyle name="常规 24 4" xfId="355"/>
    <cellStyle name="常规 19 5" xfId="356"/>
    <cellStyle name="常规 24 5" xfId="357"/>
    <cellStyle name="常规 19 6" xfId="358"/>
    <cellStyle name="常规 24 6" xfId="359"/>
    <cellStyle name="常规 19 7" xfId="360"/>
    <cellStyle name="常规 24 7" xfId="361"/>
    <cellStyle name="常规 19 8" xfId="362"/>
    <cellStyle name="常规 24 8" xfId="363"/>
    <cellStyle name="常规 19 9" xfId="364"/>
    <cellStyle name="常规 24 9" xfId="365"/>
    <cellStyle name="常规 2" xfId="366"/>
    <cellStyle name="常规 32 9" xfId="367"/>
    <cellStyle name="常规 27 9" xfId="368"/>
    <cellStyle name="常规 2 10" xfId="369"/>
    <cellStyle name="常规 2 11" xfId="370"/>
    <cellStyle name="常规 2 12" xfId="371"/>
    <cellStyle name="常规 2 13" xfId="372"/>
    <cellStyle name="常规 2 14" xfId="373"/>
    <cellStyle name="常规 2 15" xfId="374"/>
    <cellStyle name="常规 2 20" xfId="375"/>
    <cellStyle name="常规 33 2" xfId="376"/>
    <cellStyle name="常规 28 2" xfId="377"/>
    <cellStyle name="常规 2 16" xfId="378"/>
    <cellStyle name="常规 2 21" xfId="379"/>
    <cellStyle name="常规 33 3" xfId="380"/>
    <cellStyle name="常规 28 3" xfId="381"/>
    <cellStyle name="常规 2 17" xfId="382"/>
    <cellStyle name="常规 33 4" xfId="383"/>
    <cellStyle name="常规 28 4" xfId="384"/>
    <cellStyle name="常规 2 18" xfId="385"/>
    <cellStyle name="常规 33 5" xfId="386"/>
    <cellStyle name="常规 28 5" xfId="387"/>
    <cellStyle name="常规 2 19" xfId="388"/>
    <cellStyle name="常规 56 10" xfId="389"/>
    <cellStyle name="常规 33 6" xfId="390"/>
    <cellStyle name="常规 28 6" xfId="391"/>
    <cellStyle name="常规 2 2" xfId="392"/>
    <cellStyle name="常规 2 5 14" xfId="393"/>
    <cellStyle name="常规 2 2 3" xfId="394"/>
    <cellStyle name="常规 2 4 3 6" xfId="395"/>
    <cellStyle name="常规 2 3" xfId="396"/>
    <cellStyle name="常规 2 5 15" xfId="397"/>
    <cellStyle name="常规 2 4" xfId="398"/>
    <cellStyle name="常规 2 5 16" xfId="399"/>
    <cellStyle name="常规 2 4 10" xfId="400"/>
    <cellStyle name="常规 2 4 11" xfId="401"/>
    <cellStyle name="常规 2 4 12" xfId="402"/>
    <cellStyle name="常规 2 4 13" xfId="403"/>
    <cellStyle name="常规 2 4 14" xfId="404"/>
    <cellStyle name="常规 2 4 15" xfId="405"/>
    <cellStyle name="常规 2 4 2" xfId="406"/>
    <cellStyle name="常规 2 4 16" xfId="407"/>
    <cellStyle name="常规 2 4 3" xfId="408"/>
    <cellStyle name="常规 2 4 17" xfId="409"/>
    <cellStyle name="常规 2 4 4" xfId="410"/>
    <cellStyle name="常规 2 4 18" xfId="411"/>
    <cellStyle name="常规 2 4 5" xfId="412"/>
    <cellStyle name="常规 2 4 19" xfId="413"/>
    <cellStyle name="常规 2 4 6" xfId="414"/>
    <cellStyle name="常规 2 4 3 10" xfId="415"/>
    <cellStyle name="常规 2 4 3 11" xfId="416"/>
    <cellStyle name="常规 2 4 3 12" xfId="417"/>
    <cellStyle name="常规 2 4 3 13" xfId="418"/>
    <cellStyle name="常规 2 4 3 14" xfId="419"/>
    <cellStyle name="常规 2 4 3 15" xfId="420"/>
    <cellStyle name="常规 2 4 3 16" xfId="421"/>
    <cellStyle name="常规 2 4 3 17" xfId="422"/>
    <cellStyle name="常规 2 4 3 2" xfId="423"/>
    <cellStyle name="常规 34" xfId="424"/>
    <cellStyle name="常规 29" xfId="425"/>
    <cellStyle name="常规 2 4 3 3" xfId="426"/>
    <cellStyle name="常规 2 4 3 4" xfId="427"/>
    <cellStyle name="常规 2 4 3 5" xfId="428"/>
    <cellStyle name="常规 2 4 3 8" xfId="429"/>
    <cellStyle name="常规 2 4 3 9" xfId="430"/>
    <cellStyle name="常规 2 4 7" xfId="431"/>
    <cellStyle name="常规 2 4 8" xfId="432"/>
    <cellStyle name="常规 2 4 9" xfId="433"/>
    <cellStyle name="常规 2 5" xfId="434"/>
    <cellStyle name="常规 2 5 17" xfId="435"/>
    <cellStyle name="常规 2 5 10" xfId="436"/>
    <cellStyle name="常规 2 5 11" xfId="437"/>
    <cellStyle name="常规 2 5 12" xfId="438"/>
    <cellStyle name="常规 2 5 13" xfId="439"/>
    <cellStyle name="常规 2 5 18" xfId="440"/>
    <cellStyle name="常规 2 6" xfId="441"/>
    <cellStyle name="常规 2 5 2" xfId="442"/>
    <cellStyle name="常规 33 12" xfId="443"/>
    <cellStyle name="常规 28 12" xfId="444"/>
    <cellStyle name="常规 2 5 3" xfId="445"/>
    <cellStyle name="常规 33 13" xfId="446"/>
    <cellStyle name="常规 28 13" xfId="447"/>
    <cellStyle name="常规 2 5 4" xfId="448"/>
    <cellStyle name="常规 33 14" xfId="449"/>
    <cellStyle name="常规 28 14" xfId="450"/>
    <cellStyle name="常规 2 5 5" xfId="451"/>
    <cellStyle name="常规 33 15" xfId="452"/>
    <cellStyle name="常规 28 15" xfId="453"/>
    <cellStyle name="常规 2 5 6" xfId="454"/>
    <cellStyle name="常规 33 16" xfId="455"/>
    <cellStyle name="常规 28 16" xfId="456"/>
    <cellStyle name="常规 2 5 7" xfId="457"/>
    <cellStyle name="常规 33 17" xfId="458"/>
    <cellStyle name="常规 28 17" xfId="459"/>
    <cellStyle name="常规 2 5 8" xfId="460"/>
    <cellStyle name="常规 33 18" xfId="461"/>
    <cellStyle name="常规 28 18" xfId="462"/>
    <cellStyle name="常规 2 5 9" xfId="463"/>
    <cellStyle name="常规 2 7" xfId="464"/>
    <cellStyle name="常规 2 8" xfId="465"/>
    <cellStyle name="常规 2 9" xfId="466"/>
    <cellStyle name="常规 23 16" xfId="467"/>
    <cellStyle name="常规 23 17" xfId="468"/>
    <cellStyle name="常规 23 18" xfId="469"/>
    <cellStyle name="常规 23 3" xfId="470"/>
    <cellStyle name="常规 23 5" xfId="471"/>
    <cellStyle name="常规 60 10" xfId="472"/>
    <cellStyle name="常规 23 6" xfId="473"/>
    <cellStyle name="常规 60 11" xfId="474"/>
    <cellStyle name="常规 23 7" xfId="475"/>
    <cellStyle name="常规 60 12" xfId="476"/>
    <cellStyle name="常规 23 8" xfId="477"/>
    <cellStyle name="常规 60 13" xfId="478"/>
    <cellStyle name="常规 23 9" xfId="479"/>
    <cellStyle name="常规 25" xfId="480"/>
    <cellStyle name="常规 30" xfId="481"/>
    <cellStyle name="常规 25 10" xfId="482"/>
    <cellStyle name="常规 30 10" xfId="483"/>
    <cellStyle name="常规 25 11" xfId="484"/>
    <cellStyle name="常规 30 11" xfId="485"/>
    <cellStyle name="常规 25 12" xfId="486"/>
    <cellStyle name="常规 30 12" xfId="487"/>
    <cellStyle name="常规 25 13" xfId="488"/>
    <cellStyle name="常规 30 13" xfId="489"/>
    <cellStyle name="常规 25 15" xfId="490"/>
    <cellStyle name="常规 30 15" xfId="491"/>
    <cellStyle name="常规 25 16" xfId="492"/>
    <cellStyle name="常规 30 16" xfId="493"/>
    <cellStyle name="常规 25 17" xfId="494"/>
    <cellStyle name="常规 30 17" xfId="495"/>
    <cellStyle name="常规 25 18" xfId="496"/>
    <cellStyle name="常规 30 18" xfId="497"/>
    <cellStyle name="常规 25 2" xfId="498"/>
    <cellStyle name="常规 30 2" xfId="499"/>
    <cellStyle name="常规 25 3" xfId="500"/>
    <cellStyle name="常规 30 3" xfId="501"/>
    <cellStyle name="常规 26 10" xfId="502"/>
    <cellStyle name="常规 26 11" xfId="503"/>
    <cellStyle name="常规 26 12" xfId="504"/>
    <cellStyle name="常规 26 17" xfId="505"/>
    <cellStyle name="常规 26 18" xfId="506"/>
    <cellStyle name="常规 27" xfId="507"/>
    <cellStyle name="常规 32" xfId="508"/>
    <cellStyle name="常规 27 10" xfId="509"/>
    <cellStyle name="常规 32 10" xfId="510"/>
    <cellStyle name="常规 27 11" xfId="511"/>
    <cellStyle name="常规 32 11" xfId="512"/>
    <cellStyle name="常规 32 12" xfId="513"/>
    <cellStyle name="常规 27 12" xfId="514"/>
    <cellStyle name="常规 32 13" xfId="515"/>
    <cellStyle name="常规 27 13" xfId="516"/>
    <cellStyle name="常规 32 14" xfId="517"/>
    <cellStyle name="常规 27 14" xfId="518"/>
    <cellStyle name="常规 27 15" xfId="519"/>
    <cellStyle name="常规 32 15" xfId="520"/>
    <cellStyle name="常规 27 16" xfId="521"/>
    <cellStyle name="常规 32 16" xfId="522"/>
    <cellStyle name="常规 27 17" xfId="523"/>
    <cellStyle name="常规 32 17" xfId="524"/>
    <cellStyle name="常规 27 18" xfId="525"/>
    <cellStyle name="常规 32 18" xfId="526"/>
    <cellStyle name="常规 27 2" xfId="527"/>
    <cellStyle name="常规 32 2" xfId="528"/>
    <cellStyle name="常规 27 3" xfId="529"/>
    <cellStyle name="常规 32 3" xfId="530"/>
    <cellStyle name="常规 27 4" xfId="531"/>
    <cellStyle name="常规 32 4" xfId="532"/>
    <cellStyle name="常规 27 5" xfId="533"/>
    <cellStyle name="常规 32 5" xfId="534"/>
    <cellStyle name="常规 27 6" xfId="535"/>
    <cellStyle name="常规 32 6" xfId="536"/>
    <cellStyle name="常规 27 7" xfId="537"/>
    <cellStyle name="常规 32 7" xfId="538"/>
    <cellStyle name="常规 27 8" xfId="539"/>
    <cellStyle name="常规 32 8" xfId="540"/>
    <cellStyle name="常规 28" xfId="541"/>
    <cellStyle name="常规 33" xfId="542"/>
    <cellStyle name="常规 28 10" xfId="543"/>
    <cellStyle name="常规 33 10" xfId="544"/>
    <cellStyle name="常规 28 11" xfId="545"/>
    <cellStyle name="常规 33 11" xfId="546"/>
    <cellStyle name="常规 28 7" xfId="547"/>
    <cellStyle name="常规 33 7" xfId="548"/>
    <cellStyle name="常规 56 11" xfId="549"/>
    <cellStyle name="常规 28 9" xfId="550"/>
    <cellStyle name="常规 33 9" xfId="551"/>
    <cellStyle name="常规 56 13" xfId="552"/>
    <cellStyle name="常规 29 10" xfId="553"/>
    <cellStyle name="常规 34 10" xfId="554"/>
    <cellStyle name="常规 3 2" xfId="555"/>
    <cellStyle name="常规 29 11" xfId="556"/>
    <cellStyle name="常规 34 11" xfId="557"/>
    <cellStyle name="常规 29 12" xfId="558"/>
    <cellStyle name="常规 34 12" xfId="559"/>
    <cellStyle name="常规 29 13" xfId="560"/>
    <cellStyle name="常规 34 13" xfId="561"/>
    <cellStyle name="常规 29 14" xfId="562"/>
    <cellStyle name="常规 34 14" xfId="563"/>
    <cellStyle name="常规 29 15" xfId="564"/>
    <cellStyle name="常规 34 15" xfId="565"/>
    <cellStyle name="常规 29 16" xfId="566"/>
    <cellStyle name="常规 34 16" xfId="567"/>
    <cellStyle name="常规 29 17" xfId="568"/>
    <cellStyle name="常规 34 17" xfId="569"/>
    <cellStyle name="常规 29 18" xfId="570"/>
    <cellStyle name="常规 34 18" xfId="571"/>
    <cellStyle name="常规 29 2" xfId="572"/>
    <cellStyle name="常规 34 2" xfId="573"/>
    <cellStyle name="常规 29 3" xfId="574"/>
    <cellStyle name="常规 34 3" xfId="575"/>
    <cellStyle name="常规 29 4" xfId="576"/>
    <cellStyle name="常规 34 4" xfId="577"/>
    <cellStyle name="常规 29 5" xfId="578"/>
    <cellStyle name="常规 34 5" xfId="579"/>
    <cellStyle name="常规 29 6" xfId="580"/>
    <cellStyle name="常规 34 6" xfId="581"/>
    <cellStyle name="常规 29 7" xfId="582"/>
    <cellStyle name="常规 34 7" xfId="583"/>
    <cellStyle name="常规 29 8" xfId="584"/>
    <cellStyle name="常规 34 8" xfId="585"/>
    <cellStyle name="常规 29 9" xfId="586"/>
    <cellStyle name="常规 34 9" xfId="587"/>
    <cellStyle name="常规 3" xfId="588"/>
    <cellStyle name="常规 35" xfId="589"/>
    <cellStyle name="常规 40" xfId="590"/>
    <cellStyle name="常规 35 10" xfId="591"/>
    <cellStyle name="常规 40 10" xfId="592"/>
    <cellStyle name="常规 35 11" xfId="593"/>
    <cellStyle name="常规 40 11" xfId="594"/>
    <cellStyle name="常规 35 12" xfId="595"/>
    <cellStyle name="常规 40 12" xfId="596"/>
    <cellStyle name="常规 35 13" xfId="597"/>
    <cellStyle name="常规 40 13" xfId="598"/>
    <cellStyle name="常规 35 14" xfId="599"/>
    <cellStyle name="常规 40 14" xfId="600"/>
    <cellStyle name="常规 35 15" xfId="601"/>
    <cellStyle name="常规 40 15" xfId="602"/>
    <cellStyle name="常规 35 16" xfId="603"/>
    <cellStyle name="常规 40 16" xfId="604"/>
    <cellStyle name="常规 35 17" xfId="605"/>
    <cellStyle name="常规 40 17" xfId="606"/>
    <cellStyle name="常规 35 18" xfId="607"/>
    <cellStyle name="常规 40 18" xfId="608"/>
    <cellStyle name="常规 35 2" xfId="609"/>
    <cellStyle name="常规 40 2" xfId="610"/>
    <cellStyle name="常规 35 3" xfId="611"/>
    <cellStyle name="常规 40 3" xfId="612"/>
    <cellStyle name="常规 35 4" xfId="613"/>
    <cellStyle name="常规 40 4" xfId="614"/>
    <cellStyle name="常规 35 5" xfId="615"/>
    <cellStyle name="常规 40 5" xfId="616"/>
    <cellStyle name="常规 35 6" xfId="617"/>
    <cellStyle name="常规 40 6" xfId="618"/>
    <cellStyle name="常规 35 7" xfId="619"/>
    <cellStyle name="常规 40 7" xfId="620"/>
    <cellStyle name="常规 35 8" xfId="621"/>
    <cellStyle name="常规 40 8" xfId="622"/>
    <cellStyle name="常规 35 9" xfId="623"/>
    <cellStyle name="常规 40 9" xfId="624"/>
    <cellStyle name="常规 36" xfId="625"/>
    <cellStyle name="常规 41" xfId="626"/>
    <cellStyle name="常规 36 10" xfId="627"/>
    <cellStyle name="常规 41 10" xfId="628"/>
    <cellStyle name="常规 36 11" xfId="629"/>
    <cellStyle name="常规 41 11" xfId="630"/>
    <cellStyle name="常规 36 12" xfId="631"/>
    <cellStyle name="常规 41 12" xfId="632"/>
    <cellStyle name="常规 36 13" xfId="633"/>
    <cellStyle name="常规 41 13" xfId="634"/>
    <cellStyle name="常规 36 14" xfId="635"/>
    <cellStyle name="常规 41 14" xfId="636"/>
    <cellStyle name="常规 36 15" xfId="637"/>
    <cellStyle name="常规 41 15" xfId="638"/>
    <cellStyle name="常规 36 16" xfId="639"/>
    <cellStyle name="常规 41 16" xfId="640"/>
    <cellStyle name="常规 36 17" xfId="641"/>
    <cellStyle name="常规 41 17" xfId="642"/>
    <cellStyle name="常规 36 18" xfId="643"/>
    <cellStyle name="常规 41 18" xfId="644"/>
    <cellStyle name="常规 36 2" xfId="645"/>
    <cellStyle name="常规 41 2" xfId="646"/>
    <cellStyle name="常规 36 3" xfId="647"/>
    <cellStyle name="常规 41 3" xfId="648"/>
    <cellStyle name="常规 36 4" xfId="649"/>
    <cellStyle name="常规 41 4" xfId="650"/>
    <cellStyle name="常规 36 5" xfId="651"/>
    <cellStyle name="常规 41 5" xfId="652"/>
    <cellStyle name="常规 36 6" xfId="653"/>
    <cellStyle name="常规 41 6" xfId="654"/>
    <cellStyle name="常规 36 7" xfId="655"/>
    <cellStyle name="常规 41 7" xfId="656"/>
    <cellStyle name="常规 36 8" xfId="657"/>
    <cellStyle name="常规 41 8" xfId="658"/>
    <cellStyle name="常规 36 9" xfId="659"/>
    <cellStyle name="常规 41 9" xfId="660"/>
    <cellStyle name="常规 37" xfId="661"/>
    <cellStyle name="常规 42" xfId="662"/>
    <cellStyle name="常规 37 10" xfId="663"/>
    <cellStyle name="常规 42 10" xfId="664"/>
    <cellStyle name="常规 37 11" xfId="665"/>
    <cellStyle name="常规 42 11" xfId="666"/>
    <cellStyle name="常规 37 12" xfId="667"/>
    <cellStyle name="常规 42 12" xfId="668"/>
    <cellStyle name="常规 37 13" xfId="669"/>
    <cellStyle name="常规 42 13" xfId="670"/>
    <cellStyle name="常规 37 14" xfId="671"/>
    <cellStyle name="常规 42 14" xfId="672"/>
    <cellStyle name="常规 37 15" xfId="673"/>
    <cellStyle name="常规 42 15" xfId="674"/>
    <cellStyle name="常规 37 16" xfId="675"/>
    <cellStyle name="常规 42 16" xfId="676"/>
    <cellStyle name="常规 37 17" xfId="677"/>
    <cellStyle name="常规 42 17" xfId="678"/>
    <cellStyle name="常规 37 18" xfId="679"/>
    <cellStyle name="常规 42 18" xfId="680"/>
    <cellStyle name="常规 37 2" xfId="681"/>
    <cellStyle name="常规 42 2" xfId="682"/>
    <cellStyle name="常规 37 3" xfId="683"/>
    <cellStyle name="常规 42 3" xfId="684"/>
    <cellStyle name="常规 37 4" xfId="685"/>
    <cellStyle name="常规 42 4" xfId="686"/>
    <cellStyle name="常规 37 5" xfId="687"/>
    <cellStyle name="常规 42 5" xfId="688"/>
    <cellStyle name="常规 37 6" xfId="689"/>
    <cellStyle name="常规 42 6" xfId="690"/>
    <cellStyle name="常规 37 7" xfId="691"/>
    <cellStyle name="常规 42 7" xfId="692"/>
    <cellStyle name="常规 37 8" xfId="693"/>
    <cellStyle name="常规 42 8" xfId="694"/>
    <cellStyle name="常规 37 9" xfId="695"/>
    <cellStyle name="常规 42 9" xfId="696"/>
    <cellStyle name="常规 38" xfId="697"/>
    <cellStyle name="常规 43" xfId="698"/>
    <cellStyle name="常规 77 10" xfId="699"/>
    <cellStyle name="常规 38 10" xfId="700"/>
    <cellStyle name="常规 43 10" xfId="701"/>
    <cellStyle name="常规 38 11" xfId="702"/>
    <cellStyle name="常规 43 11" xfId="703"/>
    <cellStyle name="常规 38 12" xfId="704"/>
    <cellStyle name="常规 43 12" xfId="705"/>
    <cellStyle name="常规 38 13" xfId="706"/>
    <cellStyle name="常规 43 13" xfId="707"/>
    <cellStyle name="常规 38 14" xfId="708"/>
    <cellStyle name="常规 43 14" xfId="709"/>
    <cellStyle name="常规 38 15" xfId="710"/>
    <cellStyle name="常规 43 15" xfId="711"/>
    <cellStyle name="常规 38 16" xfId="712"/>
    <cellStyle name="常规 43 16" xfId="713"/>
    <cellStyle name="常规 38 17" xfId="714"/>
    <cellStyle name="常规 43 17" xfId="715"/>
    <cellStyle name="常规 38 18" xfId="716"/>
    <cellStyle name="常规 43 18" xfId="717"/>
    <cellStyle name="常规 38 2" xfId="718"/>
    <cellStyle name="常规 43 2" xfId="719"/>
    <cellStyle name="常规 38 3" xfId="720"/>
    <cellStyle name="常规 43 3" xfId="721"/>
    <cellStyle name="常规 38 4" xfId="722"/>
    <cellStyle name="常规 43 4" xfId="723"/>
    <cellStyle name="常规 38 5" xfId="724"/>
    <cellStyle name="常规 43 5" xfId="725"/>
    <cellStyle name="常规 38 6" xfId="726"/>
    <cellStyle name="常规 43 6" xfId="727"/>
    <cellStyle name="常规 57 10" xfId="728"/>
    <cellStyle name="常规 62 10" xfId="729"/>
    <cellStyle name="常规 38 7" xfId="730"/>
    <cellStyle name="常规 43 7" xfId="731"/>
    <cellStyle name="常规 57 11" xfId="732"/>
    <cellStyle name="常规 62 11" xfId="733"/>
    <cellStyle name="常规 38 8" xfId="734"/>
    <cellStyle name="常规 43 8" xfId="735"/>
    <cellStyle name="常规 57 12" xfId="736"/>
    <cellStyle name="常规 62 12" xfId="737"/>
    <cellStyle name="常规 38 9" xfId="738"/>
    <cellStyle name="常规 43 9" xfId="739"/>
    <cellStyle name="常规 57 13" xfId="740"/>
    <cellStyle name="常规 62 13" xfId="741"/>
    <cellStyle name="常规 39 10" xfId="742"/>
    <cellStyle name="常规 44 10" xfId="743"/>
    <cellStyle name="常规 39 11" xfId="744"/>
    <cellStyle name="常规 44 11" xfId="745"/>
    <cellStyle name="常规 39 12" xfId="746"/>
    <cellStyle name="常规 44 12" xfId="747"/>
    <cellStyle name="常规 39 13" xfId="748"/>
    <cellStyle name="常规 44 13" xfId="749"/>
    <cellStyle name="常规 39 14" xfId="750"/>
    <cellStyle name="常规 44 14" xfId="751"/>
    <cellStyle name="常规 39 15" xfId="752"/>
    <cellStyle name="常规 44 15" xfId="753"/>
    <cellStyle name="常规 39 2" xfId="754"/>
    <cellStyle name="常规 44 2" xfId="755"/>
    <cellStyle name="常规 39 3" xfId="756"/>
    <cellStyle name="常规 44 3" xfId="757"/>
    <cellStyle name="常规 39 4" xfId="758"/>
    <cellStyle name="常规 44 4" xfId="759"/>
    <cellStyle name="常规 39 5" xfId="760"/>
    <cellStyle name="常规 44 5" xfId="761"/>
    <cellStyle name="常规 39 6" xfId="762"/>
    <cellStyle name="常规 44 6" xfId="763"/>
    <cellStyle name="常规 39 7" xfId="764"/>
    <cellStyle name="常规 44 7" xfId="765"/>
    <cellStyle name="常规 39 8" xfId="766"/>
    <cellStyle name="常规 44 8" xfId="767"/>
    <cellStyle name="常规 39 9" xfId="768"/>
    <cellStyle name="常规 44 9" xfId="769"/>
    <cellStyle name="常规 4" xfId="770"/>
    <cellStyle name="常规 45" xfId="771"/>
    <cellStyle name="常规 50" xfId="772"/>
    <cellStyle name="常规 77 12" xfId="773"/>
    <cellStyle name="常规 46" xfId="774"/>
    <cellStyle name="常规 51" xfId="775"/>
    <cellStyle name="常规 77 13" xfId="776"/>
    <cellStyle name="常规 46 10" xfId="777"/>
    <cellStyle name="常规 51 10" xfId="778"/>
    <cellStyle name="常规 46 11" xfId="779"/>
    <cellStyle name="常规 51 11" xfId="780"/>
    <cellStyle name="常规 46 12" xfId="781"/>
    <cellStyle name="常规 51 12" xfId="782"/>
    <cellStyle name="常规 46 13" xfId="783"/>
    <cellStyle name="常规 51 13" xfId="784"/>
    <cellStyle name="常规 46 14" xfId="785"/>
    <cellStyle name="常规 51 14" xfId="786"/>
    <cellStyle name="常规 46 15" xfId="787"/>
    <cellStyle name="常规 51 15" xfId="788"/>
    <cellStyle name="常规 46 16" xfId="789"/>
    <cellStyle name="常规 51 16" xfId="790"/>
    <cellStyle name="常规 46 17" xfId="791"/>
    <cellStyle name="常规 51 17" xfId="792"/>
    <cellStyle name="常规 46 18" xfId="793"/>
    <cellStyle name="常规 51 18" xfId="794"/>
    <cellStyle name="常规 46 2" xfId="795"/>
    <cellStyle name="常规 51 2" xfId="796"/>
    <cellStyle name="常规 46 3" xfId="797"/>
    <cellStyle name="常规 51 3" xfId="798"/>
    <cellStyle name="常规 46 4" xfId="799"/>
    <cellStyle name="常规 51 4" xfId="800"/>
    <cellStyle name="常规 46 5" xfId="801"/>
    <cellStyle name="常规 51 5" xfId="802"/>
    <cellStyle name="常规 46 6" xfId="803"/>
    <cellStyle name="常规 51 6" xfId="804"/>
    <cellStyle name="常规 46 7" xfId="805"/>
    <cellStyle name="常规 51 7" xfId="806"/>
    <cellStyle name="常规 46 8" xfId="807"/>
    <cellStyle name="常规 51 8" xfId="808"/>
    <cellStyle name="常规 46 9" xfId="809"/>
    <cellStyle name="常规 51 9" xfId="810"/>
    <cellStyle name="常规 47" xfId="811"/>
    <cellStyle name="常规 52" xfId="812"/>
    <cellStyle name="常规 77 14" xfId="813"/>
    <cellStyle name="常规 47 10" xfId="814"/>
    <cellStyle name="常规 52 10" xfId="815"/>
    <cellStyle name="常规 47 11" xfId="816"/>
    <cellStyle name="常规 52 11" xfId="817"/>
    <cellStyle name="常规 47 12" xfId="818"/>
    <cellStyle name="常规 52 12" xfId="819"/>
    <cellStyle name="常规 47 13" xfId="820"/>
    <cellStyle name="常规 52 13" xfId="821"/>
    <cellStyle name="常规 47 14" xfId="822"/>
    <cellStyle name="常规 52 14" xfId="823"/>
    <cellStyle name="常规 47 15" xfId="824"/>
    <cellStyle name="常规 52 15" xfId="825"/>
    <cellStyle name="常规 47 16" xfId="826"/>
    <cellStyle name="常规 52 16" xfId="827"/>
    <cellStyle name="常规 47 17" xfId="828"/>
    <cellStyle name="常规 52 17" xfId="829"/>
    <cellStyle name="常规 47 18" xfId="830"/>
    <cellStyle name="常规 52 18" xfId="831"/>
    <cellStyle name="常规 47 2" xfId="832"/>
    <cellStyle name="常规 52 2" xfId="833"/>
    <cellStyle name="常规 47 3" xfId="834"/>
    <cellStyle name="常规 52 3" xfId="835"/>
    <cellStyle name="常规 47 4" xfId="836"/>
    <cellStyle name="常规 52 4" xfId="837"/>
    <cellStyle name="常规 47 5" xfId="838"/>
    <cellStyle name="常规 52 5" xfId="839"/>
    <cellStyle name="常规 47 6" xfId="840"/>
    <cellStyle name="常规 52 6" xfId="841"/>
    <cellStyle name="常规 47 7" xfId="842"/>
    <cellStyle name="常规 52 7" xfId="843"/>
    <cellStyle name="常规 47 8" xfId="844"/>
    <cellStyle name="常规 52 8" xfId="845"/>
    <cellStyle name="常规 47 9" xfId="846"/>
    <cellStyle name="常规 52 9" xfId="847"/>
    <cellStyle name="常规 48" xfId="848"/>
    <cellStyle name="常规 53" xfId="849"/>
    <cellStyle name="常规 77 15" xfId="850"/>
    <cellStyle name="常规 48 10" xfId="851"/>
    <cellStyle name="常规 53 10" xfId="852"/>
    <cellStyle name="常规 48 11" xfId="853"/>
    <cellStyle name="常规 53 11" xfId="854"/>
    <cellStyle name="常规 48 12" xfId="855"/>
    <cellStyle name="常规 53 12" xfId="856"/>
    <cellStyle name="常规 48 13" xfId="857"/>
    <cellStyle name="常规 53 13" xfId="858"/>
    <cellStyle name="常规 48 14" xfId="859"/>
    <cellStyle name="常规 53 14" xfId="860"/>
    <cellStyle name="常规 48 15" xfId="861"/>
    <cellStyle name="常规 53 15" xfId="862"/>
    <cellStyle name="常规 48 16" xfId="863"/>
    <cellStyle name="常规 53 16" xfId="864"/>
    <cellStyle name="常规 48 17" xfId="865"/>
    <cellStyle name="常规 53 17" xfId="866"/>
    <cellStyle name="常规 48 18" xfId="867"/>
    <cellStyle name="常规 53 18" xfId="868"/>
    <cellStyle name="常规 48 2" xfId="869"/>
    <cellStyle name="常规 53 2" xfId="870"/>
    <cellStyle name="常规 48 3" xfId="871"/>
    <cellStyle name="常规 53 3" xfId="872"/>
    <cellStyle name="常规 48 4" xfId="873"/>
    <cellStyle name="常规 53 4" xfId="874"/>
    <cellStyle name="常规 48 5" xfId="875"/>
    <cellStyle name="常规 53 5" xfId="876"/>
    <cellStyle name="常规 48 6" xfId="877"/>
    <cellStyle name="常规 53 6" xfId="878"/>
    <cellStyle name="常规 58 10" xfId="879"/>
    <cellStyle name="常规 63 10" xfId="880"/>
    <cellStyle name="常规 48 7" xfId="881"/>
    <cellStyle name="常规 53 7" xfId="882"/>
    <cellStyle name="常规 58 11" xfId="883"/>
    <cellStyle name="常规 63 11" xfId="884"/>
    <cellStyle name="常规 48 8" xfId="885"/>
    <cellStyle name="常规 53 8" xfId="886"/>
    <cellStyle name="常规 58 12" xfId="887"/>
    <cellStyle name="常规 63 12" xfId="888"/>
    <cellStyle name="常规 48 9" xfId="889"/>
    <cellStyle name="常规 53 9" xfId="890"/>
    <cellStyle name="常规 58 13" xfId="891"/>
    <cellStyle name="常规 63 13" xfId="892"/>
    <cellStyle name="常规 49" xfId="893"/>
    <cellStyle name="常规 54" xfId="894"/>
    <cellStyle name="常规 77 16" xfId="895"/>
    <cellStyle name="常规 49 14" xfId="896"/>
    <cellStyle name="常规 54 14" xfId="897"/>
    <cellStyle name="常规 49 15" xfId="898"/>
    <cellStyle name="常规 54 15" xfId="899"/>
    <cellStyle name="常规 49 16" xfId="900"/>
    <cellStyle name="常规 54 16" xfId="901"/>
    <cellStyle name="常规 49 17" xfId="902"/>
    <cellStyle name="常规 54 17" xfId="903"/>
    <cellStyle name="常规 49 18" xfId="904"/>
    <cellStyle name="常规 54 18" xfId="905"/>
    <cellStyle name="常规 49 2" xfId="906"/>
    <cellStyle name="常规 54 2" xfId="907"/>
    <cellStyle name="常规 49 3" xfId="908"/>
    <cellStyle name="常规 54 3" xfId="909"/>
    <cellStyle name="常规 49 4" xfId="910"/>
    <cellStyle name="常规 54 4" xfId="911"/>
    <cellStyle name="常规 49 5" xfId="912"/>
    <cellStyle name="常规 54 5" xfId="913"/>
    <cellStyle name="常规 49 6" xfId="914"/>
    <cellStyle name="常规 54 6" xfId="915"/>
    <cellStyle name="常规 49 7" xfId="916"/>
    <cellStyle name="常规 54 7" xfId="917"/>
    <cellStyle name="常规 49 8" xfId="918"/>
    <cellStyle name="常规 54 8" xfId="919"/>
    <cellStyle name="常规 49 9" xfId="920"/>
    <cellStyle name="常规 54 9" xfId="921"/>
    <cellStyle name="常规 5" xfId="922"/>
    <cellStyle name="常规 5 10" xfId="923"/>
    <cellStyle name="常规 5 11" xfId="924"/>
    <cellStyle name="常规 5 12" xfId="925"/>
    <cellStyle name="常规 5 13" xfId="926"/>
    <cellStyle name="常规 5 14" xfId="927"/>
    <cellStyle name="常规 5 15" xfId="928"/>
    <cellStyle name="常规 5 16" xfId="929"/>
    <cellStyle name="常规 5 17" xfId="930"/>
    <cellStyle name="常规 5 18" xfId="931"/>
    <cellStyle name="常规 5 19" xfId="932"/>
    <cellStyle name="常规 5 2" xfId="933"/>
    <cellStyle name="常规 5 3" xfId="934"/>
    <cellStyle name="常规 5 4" xfId="935"/>
    <cellStyle name="常规 5 5" xfId="936"/>
    <cellStyle name="常规 5 6" xfId="937"/>
    <cellStyle name="常规 5 6 10" xfId="938"/>
    <cellStyle name="常规 5 6 11" xfId="939"/>
    <cellStyle name="常规 5 6 12" xfId="940"/>
    <cellStyle name="常规 5 6 13" xfId="941"/>
    <cellStyle name="常规 5 6 14" xfId="942"/>
    <cellStyle name="常规 5 6 15" xfId="943"/>
    <cellStyle name="常规 5 6 16" xfId="944"/>
    <cellStyle name="常规 5 6 17" xfId="945"/>
    <cellStyle name="常规 5 6 18" xfId="946"/>
    <cellStyle name="常规 5 6 2" xfId="947"/>
    <cellStyle name="常规 5 6 3" xfId="948"/>
    <cellStyle name="常规 5 6 4" xfId="949"/>
    <cellStyle name="常规 5 6 5" xfId="950"/>
    <cellStyle name="常规 5 6 6" xfId="951"/>
    <cellStyle name="常规 5 6 7" xfId="952"/>
    <cellStyle name="常规 5 6 8" xfId="953"/>
    <cellStyle name="常规 5 6 9" xfId="954"/>
    <cellStyle name="常规 5 7" xfId="955"/>
    <cellStyle name="常规 5 8" xfId="956"/>
    <cellStyle name="常规 5 9" xfId="957"/>
    <cellStyle name="常规 50 10" xfId="958"/>
    <cellStyle name="常规 50 11" xfId="959"/>
    <cellStyle name="常规 50 12" xfId="960"/>
    <cellStyle name="常规 50 13" xfId="961"/>
    <cellStyle name="常规 50 14" xfId="962"/>
    <cellStyle name="常规 50 15" xfId="963"/>
    <cellStyle name="常规 50 16" xfId="964"/>
    <cellStyle name="常规 50 17" xfId="965"/>
    <cellStyle name="常规 50 18" xfId="966"/>
    <cellStyle name="常规 50 2" xfId="967"/>
    <cellStyle name="常规 50 3" xfId="968"/>
    <cellStyle name="常规 50 4" xfId="969"/>
    <cellStyle name="常规 50 5" xfId="970"/>
    <cellStyle name="常规 50 6" xfId="971"/>
    <cellStyle name="常规 50 7" xfId="972"/>
    <cellStyle name="常规 50 8" xfId="973"/>
    <cellStyle name="常规 50 9" xfId="974"/>
    <cellStyle name="常规 55" xfId="975"/>
    <cellStyle name="常规 60" xfId="976"/>
    <cellStyle name="常规 77 17" xfId="977"/>
    <cellStyle name="常规 56" xfId="978"/>
    <cellStyle name="常规 61" xfId="979"/>
    <cellStyle name="常规 77 18" xfId="980"/>
    <cellStyle name="常规 56 14" xfId="981"/>
    <cellStyle name="常规 56 15" xfId="982"/>
    <cellStyle name="常规 56 16" xfId="983"/>
    <cellStyle name="常规 56 17" xfId="984"/>
    <cellStyle name="常规 56 18" xfId="985"/>
    <cellStyle name="常规 56 2" xfId="986"/>
    <cellStyle name="常规 56 3" xfId="987"/>
    <cellStyle name="常规 56 4" xfId="988"/>
    <cellStyle name="常规 56 5" xfId="989"/>
    <cellStyle name="常规 56 6" xfId="990"/>
    <cellStyle name="常规 56 7" xfId="991"/>
    <cellStyle name="常规 56 8" xfId="992"/>
    <cellStyle name="常规 56 9" xfId="993"/>
    <cellStyle name="常规 57" xfId="994"/>
    <cellStyle name="常规 62" xfId="995"/>
    <cellStyle name="常规 57 14" xfId="996"/>
    <cellStyle name="常规 62 14" xfId="997"/>
    <cellStyle name="常规 57 15" xfId="998"/>
    <cellStyle name="常规 62 15" xfId="999"/>
    <cellStyle name="常规 57 16" xfId="1000"/>
    <cellStyle name="常规 62 16" xfId="1001"/>
    <cellStyle name="常规 57 17" xfId="1002"/>
    <cellStyle name="常规 62 17" xfId="1003"/>
    <cellStyle name="常规 57 18" xfId="1004"/>
    <cellStyle name="常规 62 18" xfId="1005"/>
    <cellStyle name="常规 57 2" xfId="1006"/>
    <cellStyle name="常规 62 2" xfId="1007"/>
    <cellStyle name="常规 57 3" xfId="1008"/>
    <cellStyle name="常规 62 3" xfId="1009"/>
    <cellStyle name="常规 57 4" xfId="1010"/>
    <cellStyle name="常规 62 4" xfId="1011"/>
    <cellStyle name="常规 57 5" xfId="1012"/>
    <cellStyle name="常规 62 5" xfId="1013"/>
    <cellStyle name="常规 57 6" xfId="1014"/>
    <cellStyle name="常规 62 6" xfId="1015"/>
    <cellStyle name="常规 57 7" xfId="1016"/>
    <cellStyle name="常规 62 7" xfId="1017"/>
    <cellStyle name="常规 57 8" xfId="1018"/>
    <cellStyle name="常规 62 8" xfId="1019"/>
    <cellStyle name="常规 57 9" xfId="1020"/>
    <cellStyle name="常规 62 9" xfId="1021"/>
    <cellStyle name="常规 58" xfId="1022"/>
    <cellStyle name="常规 63" xfId="1023"/>
    <cellStyle name="常规 58 14" xfId="1024"/>
    <cellStyle name="常规 63 14" xfId="1025"/>
    <cellStyle name="常规 58 15" xfId="1026"/>
    <cellStyle name="常规 63 15" xfId="1027"/>
    <cellStyle name="常规 58 16" xfId="1028"/>
    <cellStyle name="常规 63 16" xfId="1029"/>
    <cellStyle name="常规 58 17" xfId="1030"/>
    <cellStyle name="常规 63 17" xfId="1031"/>
    <cellStyle name="常规 58 18" xfId="1032"/>
    <cellStyle name="常规 63 18" xfId="1033"/>
    <cellStyle name="常规 58 2" xfId="1034"/>
    <cellStyle name="常规 63 2" xfId="1035"/>
    <cellStyle name="常规 58 3" xfId="1036"/>
    <cellStyle name="常规 63 3" xfId="1037"/>
    <cellStyle name="常规 58 4" xfId="1038"/>
    <cellStyle name="常规 63 4" xfId="1039"/>
    <cellStyle name="常规 58 5" xfId="1040"/>
    <cellStyle name="常规 63 5" xfId="1041"/>
    <cellStyle name="常规 58 6" xfId="1042"/>
    <cellStyle name="常规 59 10" xfId="1043"/>
    <cellStyle name="常规 63 6" xfId="1044"/>
    <cellStyle name="常规 64 10" xfId="1045"/>
    <cellStyle name="常规 58 7" xfId="1046"/>
    <cellStyle name="常规 59 11" xfId="1047"/>
    <cellStyle name="常规 63 7" xfId="1048"/>
    <cellStyle name="常规 64 11" xfId="1049"/>
    <cellStyle name="常规 58 8" xfId="1050"/>
    <cellStyle name="常规 59 12" xfId="1051"/>
    <cellStyle name="常规 63 8" xfId="1052"/>
    <cellStyle name="常规 64 12" xfId="1053"/>
    <cellStyle name="常规 58 9" xfId="1054"/>
    <cellStyle name="常规 59 13" xfId="1055"/>
    <cellStyle name="常规 63 9" xfId="1056"/>
    <cellStyle name="常规 64 13" xfId="1057"/>
    <cellStyle name="常规 59" xfId="1058"/>
    <cellStyle name="常规 64" xfId="1059"/>
    <cellStyle name="常规 59 14" xfId="1060"/>
    <cellStyle name="常规 64 14" xfId="1061"/>
    <cellStyle name="常规 59 15" xfId="1062"/>
    <cellStyle name="常规 64 15" xfId="1063"/>
    <cellStyle name="常规 59 16" xfId="1064"/>
    <cellStyle name="常规 64 16" xfId="1065"/>
    <cellStyle name="常规 59 17" xfId="1066"/>
    <cellStyle name="常规 64 17" xfId="1067"/>
    <cellStyle name="常规 59 18" xfId="1068"/>
    <cellStyle name="常规 64 18" xfId="1069"/>
    <cellStyle name="常规 59 2" xfId="1070"/>
    <cellStyle name="常规 64 2" xfId="1071"/>
    <cellStyle name="常规 59 3" xfId="1072"/>
    <cellStyle name="常规 64 3" xfId="1073"/>
    <cellStyle name="常规 59 4" xfId="1074"/>
    <cellStyle name="常规 64 4" xfId="1075"/>
    <cellStyle name="常规 59 5" xfId="1076"/>
    <cellStyle name="常规 64 5" xfId="1077"/>
    <cellStyle name="常规 59 6" xfId="1078"/>
    <cellStyle name="常规 64 6" xfId="1079"/>
    <cellStyle name="常规 59 7" xfId="1080"/>
    <cellStyle name="常规 64 7" xfId="1081"/>
    <cellStyle name="常规 59 8" xfId="1082"/>
    <cellStyle name="常规 64 8" xfId="1083"/>
    <cellStyle name="常规 59 9" xfId="1084"/>
    <cellStyle name="常规 64 9" xfId="1085"/>
    <cellStyle name="常规 6" xfId="1086"/>
    <cellStyle name="常规 60 14" xfId="1087"/>
    <cellStyle name="常规 60 15" xfId="1088"/>
    <cellStyle name="常规 60 16" xfId="1089"/>
    <cellStyle name="常规 60 17" xfId="1090"/>
    <cellStyle name="常规 60 18" xfId="1091"/>
    <cellStyle name="常规 60 2" xfId="1092"/>
    <cellStyle name="常规 60 3" xfId="1093"/>
    <cellStyle name="常规 60 4" xfId="1094"/>
    <cellStyle name="常规 60 5" xfId="1095"/>
    <cellStyle name="常规 60 6" xfId="1096"/>
    <cellStyle name="常规 60 7" xfId="1097"/>
    <cellStyle name="常规 60 8" xfId="1098"/>
    <cellStyle name="常规 60 9" xfId="1099"/>
    <cellStyle name="常规 65" xfId="1100"/>
    <cellStyle name="常规 70" xfId="1101"/>
    <cellStyle name="常规 65 10" xfId="1102"/>
    <cellStyle name="常规 68 6" xfId="1103"/>
    <cellStyle name="常规 70 10" xfId="1104"/>
    <cellStyle name="常规 73 6" xfId="1105"/>
    <cellStyle name="常规 65 11" xfId="1106"/>
    <cellStyle name="常规 68 7" xfId="1107"/>
    <cellStyle name="常规 70 11" xfId="1108"/>
    <cellStyle name="常规 73 7" xfId="1109"/>
    <cellStyle name="常规 65 12" xfId="1110"/>
    <cellStyle name="常规 68 8" xfId="1111"/>
    <cellStyle name="常规 70 12" xfId="1112"/>
    <cellStyle name="常规 73 8" xfId="1113"/>
    <cellStyle name="常规 65 13" xfId="1114"/>
    <cellStyle name="常规 68 9" xfId="1115"/>
    <cellStyle name="常规 70 13" xfId="1116"/>
    <cellStyle name="常规 73 9" xfId="1117"/>
    <cellStyle name="常规 65 14" xfId="1118"/>
    <cellStyle name="常规 70 14" xfId="1119"/>
    <cellStyle name="常规 65 15" xfId="1120"/>
    <cellStyle name="常规 70 15" xfId="1121"/>
    <cellStyle name="常规 65 16" xfId="1122"/>
    <cellStyle name="常规 70 16" xfId="1123"/>
    <cellStyle name="常规 65 17" xfId="1124"/>
    <cellStyle name="常规 70 17" xfId="1125"/>
    <cellStyle name="常规 65 18" xfId="1126"/>
    <cellStyle name="常规 70 18" xfId="1127"/>
    <cellStyle name="常规 65 2" xfId="1128"/>
    <cellStyle name="常规 70 2" xfId="1129"/>
    <cellStyle name="常规 65 3" xfId="1130"/>
    <cellStyle name="常规 70 3" xfId="1131"/>
    <cellStyle name="常规 65 4" xfId="1132"/>
    <cellStyle name="常规 70 4" xfId="1133"/>
    <cellStyle name="常规 65 5" xfId="1134"/>
    <cellStyle name="常规 70 5" xfId="1135"/>
    <cellStyle name="常规 65 6" xfId="1136"/>
    <cellStyle name="常规 70 6" xfId="1137"/>
    <cellStyle name="常规 65 7" xfId="1138"/>
    <cellStyle name="常规 70 7" xfId="1139"/>
    <cellStyle name="常规 65 8" xfId="1140"/>
    <cellStyle name="常规 70 8" xfId="1141"/>
    <cellStyle name="常规 65 9" xfId="1142"/>
    <cellStyle name="常规 70 9" xfId="1143"/>
    <cellStyle name="常规 66" xfId="1144"/>
    <cellStyle name="常规 71" xfId="1145"/>
    <cellStyle name="常规 67" xfId="1146"/>
    <cellStyle name="常规 72" xfId="1147"/>
    <cellStyle name="常规 67 10" xfId="1148"/>
    <cellStyle name="常规 72 10" xfId="1149"/>
    <cellStyle name="常规 67 11" xfId="1150"/>
    <cellStyle name="常规 72 11" xfId="1151"/>
    <cellStyle name="常规 67 12" xfId="1152"/>
    <cellStyle name="常规 72 12" xfId="1153"/>
    <cellStyle name="常规 67 13" xfId="1154"/>
    <cellStyle name="常规 72 13" xfId="1155"/>
    <cellStyle name="常规 67 14" xfId="1156"/>
    <cellStyle name="常规 72 14" xfId="1157"/>
    <cellStyle name="常规 67 15" xfId="1158"/>
    <cellStyle name="常规 72 15" xfId="1159"/>
    <cellStyle name="常规 67 16" xfId="1160"/>
    <cellStyle name="常规 72 16" xfId="1161"/>
    <cellStyle name="常规 67 17" xfId="1162"/>
    <cellStyle name="常规 72 17" xfId="1163"/>
    <cellStyle name="常规 67 18" xfId="1164"/>
    <cellStyle name="常规 72 18" xfId="1165"/>
    <cellStyle name="常规 67 2" xfId="1166"/>
    <cellStyle name="常规 72 2" xfId="1167"/>
    <cellStyle name="常规 67 3" xfId="1168"/>
    <cellStyle name="常规 72 3" xfId="1169"/>
    <cellStyle name="常规 67 4" xfId="1170"/>
    <cellStyle name="常规 72 4" xfId="1171"/>
    <cellStyle name="常规 67 5" xfId="1172"/>
    <cellStyle name="常规 72 5" xfId="1173"/>
    <cellStyle name="常规 67 6" xfId="1174"/>
    <cellStyle name="常规 72 6" xfId="1175"/>
    <cellStyle name="常规 67 7" xfId="1176"/>
    <cellStyle name="常规 72 7" xfId="1177"/>
    <cellStyle name="常规 67 8" xfId="1178"/>
    <cellStyle name="常规 72 8" xfId="1179"/>
    <cellStyle name="常规 67 9" xfId="1180"/>
    <cellStyle name="常规 72 9" xfId="1181"/>
    <cellStyle name="常规 68" xfId="1182"/>
    <cellStyle name="常规 73" xfId="1183"/>
    <cellStyle name="常规 68 10" xfId="1184"/>
    <cellStyle name="常规 73 10" xfId="1185"/>
    <cellStyle name="常规 68 11" xfId="1186"/>
    <cellStyle name="常规 73 11" xfId="1187"/>
    <cellStyle name="常规 68 12" xfId="1188"/>
    <cellStyle name="常规 73 12" xfId="1189"/>
    <cellStyle name="常规 68 13" xfId="1190"/>
    <cellStyle name="常规 73 13" xfId="1191"/>
    <cellStyle name="常规 68 14" xfId="1192"/>
    <cellStyle name="常规 73 14" xfId="1193"/>
    <cellStyle name="常规 68 15" xfId="1194"/>
    <cellStyle name="常规 73 15" xfId="1195"/>
    <cellStyle name="常规 68 16" xfId="1196"/>
    <cellStyle name="常规 73 16" xfId="1197"/>
    <cellStyle name="常规 68 17" xfId="1198"/>
    <cellStyle name="常规 73 17" xfId="1199"/>
    <cellStyle name="常规 68 18" xfId="1200"/>
    <cellStyle name="常规 73 18" xfId="1201"/>
    <cellStyle name="常规 68 2" xfId="1202"/>
    <cellStyle name="常规 73 2" xfId="1203"/>
    <cellStyle name="常规 68 3" xfId="1204"/>
    <cellStyle name="常规 73 3" xfId="1205"/>
    <cellStyle name="常规 68 4" xfId="1206"/>
    <cellStyle name="常规 73 4" xfId="1207"/>
    <cellStyle name="常规 68 5" xfId="1208"/>
    <cellStyle name="常规 73 5" xfId="1209"/>
    <cellStyle name="常规 69" xfId="1210"/>
    <cellStyle name="常规 74" xfId="1211"/>
    <cellStyle name="常规 69 10" xfId="1212"/>
    <cellStyle name="常规 74 10" xfId="1213"/>
    <cellStyle name="常规 69 11" xfId="1214"/>
    <cellStyle name="常规 74 11" xfId="1215"/>
    <cellStyle name="常规 69 12" xfId="1216"/>
    <cellStyle name="常规 74 12" xfId="1217"/>
    <cellStyle name="常规 69 13" xfId="1218"/>
    <cellStyle name="常规 74 13" xfId="1219"/>
    <cellStyle name="常规 69 14" xfId="1220"/>
    <cellStyle name="常规 74 14" xfId="1221"/>
    <cellStyle name="常规 69 15" xfId="1222"/>
    <cellStyle name="常规 74 15" xfId="1223"/>
    <cellStyle name="常规 69 16" xfId="1224"/>
    <cellStyle name="常规 74 16" xfId="1225"/>
    <cellStyle name="常规 69 17" xfId="1226"/>
    <cellStyle name="常规 74 17" xfId="1227"/>
    <cellStyle name="常规 69 18" xfId="1228"/>
    <cellStyle name="常规 74 18" xfId="1229"/>
    <cellStyle name="常规 69 2" xfId="1230"/>
    <cellStyle name="常规 74 2" xfId="1231"/>
    <cellStyle name="常规 69 3" xfId="1232"/>
    <cellStyle name="常规 74 3" xfId="1233"/>
    <cellStyle name="常规 69 4" xfId="1234"/>
    <cellStyle name="常规 74 4" xfId="1235"/>
    <cellStyle name="常规 69 5" xfId="1236"/>
    <cellStyle name="常规 74 5" xfId="1237"/>
    <cellStyle name="常规 69 6" xfId="1238"/>
    <cellStyle name="常规 74 6" xfId="1239"/>
    <cellStyle name="常规 69 7" xfId="1240"/>
    <cellStyle name="常规 74 7" xfId="1241"/>
    <cellStyle name="常规 69 8" xfId="1242"/>
    <cellStyle name="常规 74 8" xfId="1243"/>
    <cellStyle name="常规 69 9" xfId="1244"/>
    <cellStyle name="常规 74 9" xfId="1245"/>
    <cellStyle name="常规 7" xfId="1246"/>
    <cellStyle name="常规 7 10" xfId="1247"/>
    <cellStyle name="常规 7 11" xfId="1248"/>
    <cellStyle name="常规 7 12" xfId="1249"/>
    <cellStyle name="常规 7 13" xfId="1250"/>
    <cellStyle name="常规 7 14" xfId="1251"/>
    <cellStyle name="常规 7 15" xfId="1252"/>
    <cellStyle name="常规 7 16" xfId="1253"/>
    <cellStyle name="常规 7 17" xfId="1254"/>
    <cellStyle name="常规 7 18" xfId="1255"/>
    <cellStyle name="常规 7 2" xfId="1256"/>
    <cellStyle name="常规 7 3" xfId="1257"/>
    <cellStyle name="常规 7 4" xfId="1258"/>
    <cellStyle name="常规 7 5" xfId="1259"/>
    <cellStyle name="常规 7 6" xfId="1260"/>
    <cellStyle name="常规 7 7" xfId="1261"/>
    <cellStyle name="常规 7 8" xfId="1262"/>
    <cellStyle name="常规 7 9" xfId="1263"/>
    <cellStyle name="常规 75" xfId="1264"/>
    <cellStyle name="常规 80" xfId="1265"/>
    <cellStyle name="常规 75 10" xfId="1266"/>
    <cellStyle name="常规 75 11" xfId="1267"/>
    <cellStyle name="常规 75 12" xfId="1268"/>
    <cellStyle name="常规 75 13" xfId="1269"/>
    <cellStyle name="常规 75 14" xfId="1270"/>
    <cellStyle name="常规 75 15" xfId="1271"/>
    <cellStyle name="常规 75 16" xfId="1272"/>
    <cellStyle name="常规 75 17" xfId="1273"/>
    <cellStyle name="常规 75 18" xfId="1274"/>
    <cellStyle name="常规 75 2" xfId="1275"/>
    <cellStyle name="常规 75 3" xfId="1276"/>
    <cellStyle name="常规 75 4" xfId="1277"/>
    <cellStyle name="常规 75 5" xfId="1278"/>
    <cellStyle name="常规 75 6" xfId="1279"/>
    <cellStyle name="常规 75 7" xfId="1280"/>
    <cellStyle name="常规 75 8" xfId="1281"/>
    <cellStyle name="常规 75 9" xfId="1282"/>
    <cellStyle name="常规 76" xfId="1283"/>
    <cellStyle name="常规 81" xfId="1284"/>
    <cellStyle name="常规 76 10" xfId="1285"/>
    <cellStyle name="常规 76 11" xfId="1286"/>
    <cellStyle name="常规 76 12" xfId="1287"/>
    <cellStyle name="常规 76 13" xfId="1288"/>
    <cellStyle name="常规 76 14" xfId="1289"/>
    <cellStyle name="常规 76 15" xfId="1290"/>
    <cellStyle name="常规 76 16" xfId="1291"/>
    <cellStyle name="常规 76 17" xfId="1292"/>
    <cellStyle name="常规 76 18" xfId="1293"/>
    <cellStyle name="常规 76 2" xfId="1294"/>
    <cellStyle name="常规 76 3" xfId="1295"/>
    <cellStyle name="常规 76 4" xfId="1296"/>
    <cellStyle name="常规 76 5" xfId="1297"/>
    <cellStyle name="常规 76 6" xfId="1298"/>
    <cellStyle name="常规 76 7" xfId="1299"/>
    <cellStyle name="常规 76 8" xfId="1300"/>
    <cellStyle name="常规 76 9" xfId="1301"/>
    <cellStyle name="常规 77" xfId="1302"/>
    <cellStyle name="常规 82" xfId="1303"/>
    <cellStyle name="常规 77 2" xfId="1304"/>
    <cellStyle name="常规 77 3" xfId="1305"/>
    <cellStyle name="常规 77 4" xfId="1306"/>
    <cellStyle name="常规 77 5" xfId="1307"/>
    <cellStyle name="常规 77 6" xfId="1308"/>
    <cellStyle name="常规 77 7" xfId="1309"/>
    <cellStyle name="常规 77 8" xfId="1310"/>
    <cellStyle name="常规 77 9" xfId="1311"/>
    <cellStyle name="常规 78" xfId="1312"/>
    <cellStyle name="常规 83" xfId="1313"/>
    <cellStyle name="常规 79" xfId="1314"/>
    <cellStyle name="常规 84" xfId="1315"/>
    <cellStyle name="常规 79 10" xfId="1316"/>
    <cellStyle name="常规 79 11" xfId="1317"/>
    <cellStyle name="常规 79 12" xfId="1318"/>
    <cellStyle name="常规 79 13" xfId="1319"/>
    <cellStyle name="常规 79 14" xfId="1320"/>
    <cellStyle name="常规 79 15" xfId="1321"/>
    <cellStyle name="常规 79 16" xfId="1322"/>
    <cellStyle name="常规 79 17" xfId="1323"/>
    <cellStyle name="常规 79 18" xfId="1324"/>
    <cellStyle name="常规 79 2" xfId="1325"/>
    <cellStyle name="常规 79 3" xfId="1326"/>
    <cellStyle name="常规 79 4" xfId="1327"/>
    <cellStyle name="常规 79 5" xfId="1328"/>
    <cellStyle name="常规 79 6" xfId="1329"/>
    <cellStyle name="常规 79 7" xfId="1330"/>
    <cellStyle name="常规 79 8" xfId="1331"/>
    <cellStyle name="常规 79 9" xfId="1332"/>
    <cellStyle name="常规 8" xfId="1333"/>
    <cellStyle name="常规 8 10" xfId="1334"/>
    <cellStyle name="常规 8 11" xfId="1335"/>
    <cellStyle name="常规 8 12" xfId="1336"/>
    <cellStyle name="常规 8 13" xfId="1337"/>
    <cellStyle name="常规 8 14" xfId="1338"/>
    <cellStyle name="常规 8 15" xfId="1339"/>
    <cellStyle name="常规 8 16" xfId="1340"/>
    <cellStyle name="常规 8 17" xfId="1341"/>
    <cellStyle name="常规 8 18" xfId="1342"/>
    <cellStyle name="常规 8 2" xfId="1343"/>
    <cellStyle name="常规 8 3" xfId="1344"/>
    <cellStyle name="常规 8 4" xfId="1345"/>
    <cellStyle name="常规 8 5" xfId="1346"/>
    <cellStyle name="常规 8 6" xfId="1347"/>
    <cellStyle name="常规 8 7" xfId="1348"/>
    <cellStyle name="常规 8 8" xfId="1349"/>
    <cellStyle name="常规 8 9" xfId="1350"/>
    <cellStyle name="常规 86" xfId="1351"/>
    <cellStyle name="常规 91" xfId="1352"/>
    <cellStyle name="常规 87" xfId="1353"/>
    <cellStyle name="常规 88" xfId="1354"/>
    <cellStyle name="常规 89" xfId="1355"/>
    <cellStyle name="常规 9" xfId="1356"/>
    <cellStyle name="常规 9 10" xfId="1357"/>
    <cellStyle name="常规 9 11" xfId="1358"/>
    <cellStyle name="常规 9 12" xfId="1359"/>
    <cellStyle name="常规 9 13" xfId="1360"/>
    <cellStyle name="常规 9 14" xfId="1361"/>
    <cellStyle name="常规 9 15" xfId="1362"/>
    <cellStyle name="常规 9 16" xfId="1363"/>
    <cellStyle name="常规 9 17" xfId="1364"/>
    <cellStyle name="常规 9 18" xfId="1365"/>
    <cellStyle name="常规 9 2" xfId="1366"/>
    <cellStyle name="常规 9 3" xfId="1367"/>
    <cellStyle name="常规 9 4" xfId="1368"/>
    <cellStyle name="常规 9 5" xfId="1369"/>
    <cellStyle name="常规 9 6" xfId="1370"/>
    <cellStyle name="常规 9 7" xfId="1371"/>
    <cellStyle name="常规 9 8" xfId="1372"/>
    <cellStyle name="常规 9 9" xfId="1373"/>
    <cellStyle name="常规 97" xfId="1374"/>
    <cellStyle name="常规 6 4" xfId="137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36"/>
  <sheetViews>
    <sheetView tabSelected="1" zoomScale="85" zoomScaleNormal="85" workbookViewId="0">
      <pane ySplit="5" topLeftCell="A132" activePane="bottomLeft" state="frozen"/>
      <selection/>
      <selection pane="bottomLeft" activeCell="N29" sqref="N29"/>
    </sheetView>
  </sheetViews>
  <sheetFormatPr defaultColWidth="9" defaultRowHeight="13.5"/>
  <cols>
    <col min="1" max="1" width="4.375" style="49" customWidth="1"/>
    <col min="2" max="3" width="9" style="49"/>
    <col min="4" max="4" width="21.4583333333333" style="49" customWidth="1"/>
    <col min="5" max="5" width="9.26666666666667" style="49" customWidth="1"/>
    <col min="6" max="6" width="6.125" style="49" customWidth="1"/>
    <col min="7" max="7" width="7.10833333333333" style="49" customWidth="1"/>
    <col min="8" max="8" width="5.8" style="49" customWidth="1"/>
    <col min="9" max="9" width="9.55833333333333" style="49" customWidth="1"/>
    <col min="10" max="10" width="10.1833333333333" style="49" customWidth="1"/>
    <col min="11" max="11" width="10.375" style="51"/>
    <col min="12" max="12" width="11.175" style="51" customWidth="1"/>
    <col min="13" max="13" width="10.375" style="51"/>
    <col min="14" max="14" width="10" style="49" customWidth="1"/>
    <col min="15" max="15" width="9.6" style="49" customWidth="1"/>
    <col min="16" max="16" width="22.1333333333333" style="49" customWidth="1"/>
    <col min="17" max="17" width="8.54166666666667" style="49" customWidth="1"/>
    <col min="18" max="18" width="10" style="49" customWidth="1"/>
    <col min="19" max="19" width="9" style="50"/>
    <col min="20" max="20" width="6.875" style="49" customWidth="1"/>
    <col min="21" max="21" width="7.625" style="49" customWidth="1"/>
    <col min="22" max="16384" width="9" style="49"/>
  </cols>
  <sheetData>
    <row r="1" ht="14.25" spans="1:22">
      <c r="A1" s="53" t="s">
        <v>0</v>
      </c>
      <c r="B1" s="53"/>
      <c r="C1" s="53"/>
      <c r="D1" s="53"/>
      <c r="E1" s="53"/>
      <c r="F1" s="53"/>
      <c r="G1" s="53"/>
      <c r="H1" s="53"/>
      <c r="I1" s="50"/>
      <c r="J1" s="50"/>
      <c r="K1" s="52"/>
      <c r="L1" s="52"/>
      <c r="M1" s="52"/>
      <c r="N1" s="50"/>
      <c r="O1" s="50"/>
      <c r="P1" s="50"/>
      <c r="Q1" s="50"/>
      <c r="R1" s="50"/>
      <c r="T1" s="50"/>
      <c r="U1" s="50"/>
      <c r="V1" s="50"/>
    </row>
    <row r="2" ht="28.5" spans="1:22">
      <c r="A2" s="84" t="s">
        <v>1</v>
      </c>
      <c r="B2" s="84"/>
      <c r="C2" s="84"/>
      <c r="D2" s="84"/>
      <c r="E2" s="84"/>
      <c r="F2" s="84"/>
      <c r="G2" s="84"/>
      <c r="H2" s="84"/>
      <c r="I2" s="84"/>
      <c r="J2" s="84"/>
      <c r="K2" s="84"/>
      <c r="L2" s="84"/>
      <c r="M2" s="84"/>
      <c r="N2" s="84"/>
      <c r="O2" s="84"/>
      <c r="P2" s="84"/>
      <c r="Q2" s="84"/>
      <c r="R2" s="84"/>
      <c r="S2" s="84"/>
      <c r="T2" s="84"/>
      <c r="U2" s="84"/>
      <c r="V2" s="50"/>
    </row>
    <row r="3" ht="20" customHeight="1" spans="1:22">
      <c r="A3" s="7" t="s">
        <v>2</v>
      </c>
      <c r="B3" s="8" t="s">
        <v>3</v>
      </c>
      <c r="C3" s="9"/>
      <c r="D3" s="9"/>
      <c r="E3" s="9"/>
      <c r="F3" s="9"/>
      <c r="G3" s="9"/>
      <c r="H3" s="9"/>
      <c r="I3" s="9"/>
      <c r="J3" s="9"/>
      <c r="K3" s="34"/>
      <c r="L3" s="34"/>
      <c r="M3" s="34"/>
      <c r="N3" s="12" t="s">
        <v>4</v>
      </c>
      <c r="O3" s="12"/>
      <c r="P3" s="12"/>
      <c r="Q3" s="12"/>
      <c r="R3" s="12"/>
      <c r="S3" s="42" t="s">
        <v>5</v>
      </c>
      <c r="T3" s="42" t="s">
        <v>6</v>
      </c>
      <c r="U3" s="42" t="s">
        <v>7</v>
      </c>
      <c r="V3" s="88"/>
    </row>
    <row r="4" ht="20" customHeight="1" spans="1:22">
      <c r="A4" s="7"/>
      <c r="B4" s="10" t="s">
        <v>8</v>
      </c>
      <c r="C4" s="10" t="s">
        <v>9</v>
      </c>
      <c r="D4" s="10" t="s">
        <v>10</v>
      </c>
      <c r="E4" s="11" t="s">
        <v>11</v>
      </c>
      <c r="F4" s="11"/>
      <c r="G4" s="11"/>
      <c r="H4" s="11"/>
      <c r="I4" s="11"/>
      <c r="J4" s="13" t="s">
        <v>12</v>
      </c>
      <c r="K4" s="35" t="s">
        <v>13</v>
      </c>
      <c r="L4" s="36" t="s">
        <v>14</v>
      </c>
      <c r="M4" s="36" t="s">
        <v>15</v>
      </c>
      <c r="N4" s="10" t="s">
        <v>8</v>
      </c>
      <c r="O4" s="10" t="s">
        <v>9</v>
      </c>
      <c r="P4" s="10" t="s">
        <v>10</v>
      </c>
      <c r="Q4" s="44" t="s">
        <v>16</v>
      </c>
      <c r="R4" s="44" t="s">
        <v>17</v>
      </c>
      <c r="S4" s="45"/>
      <c r="T4" s="45"/>
      <c r="U4" s="45"/>
      <c r="V4" s="88"/>
    </row>
    <row r="5" ht="20" customHeight="1" spans="1:22">
      <c r="A5" s="7"/>
      <c r="B5" s="12"/>
      <c r="C5" s="12"/>
      <c r="D5" s="12"/>
      <c r="E5" s="13" t="s">
        <v>18</v>
      </c>
      <c r="F5" s="13" t="s">
        <v>19</v>
      </c>
      <c r="G5" s="13" t="s">
        <v>20</v>
      </c>
      <c r="H5" s="13" t="s">
        <v>21</v>
      </c>
      <c r="I5" s="13" t="s">
        <v>16</v>
      </c>
      <c r="J5" s="13"/>
      <c r="K5" s="35"/>
      <c r="L5" s="37"/>
      <c r="M5" s="37"/>
      <c r="N5" s="12"/>
      <c r="O5" s="12"/>
      <c r="P5" s="12"/>
      <c r="Q5" s="11"/>
      <c r="R5" s="11"/>
      <c r="S5" s="10"/>
      <c r="T5" s="10"/>
      <c r="U5" s="10"/>
      <c r="V5" s="88"/>
    </row>
    <row r="6" ht="49" customHeight="1" spans="1:21">
      <c r="A6" s="61">
        <v>1</v>
      </c>
      <c r="B6" s="15" t="s">
        <v>22</v>
      </c>
      <c r="C6" s="15" t="s">
        <v>23</v>
      </c>
      <c r="D6" s="15" t="s">
        <v>24</v>
      </c>
      <c r="E6" s="15"/>
      <c r="F6" s="15"/>
      <c r="G6" s="19">
        <v>1.5</v>
      </c>
      <c r="H6" s="38"/>
      <c r="I6" s="15">
        <v>1.5</v>
      </c>
      <c r="J6" s="38" t="s">
        <v>25</v>
      </c>
      <c r="K6" s="40">
        <v>1.5</v>
      </c>
      <c r="L6" s="40" t="s">
        <v>26</v>
      </c>
      <c r="M6" s="87">
        <v>1.5</v>
      </c>
      <c r="N6" s="15" t="s">
        <v>22</v>
      </c>
      <c r="O6" s="15" t="s">
        <v>23</v>
      </c>
      <c r="P6" s="15" t="s">
        <v>24</v>
      </c>
      <c r="Q6" s="15">
        <f t="shared" ref="Q6:Q23" si="0">I6-K6</f>
        <v>0</v>
      </c>
      <c r="R6" s="15">
        <f t="shared" ref="R6:R23" si="1">I6</f>
        <v>1.5</v>
      </c>
      <c r="S6" s="38" t="s">
        <v>27</v>
      </c>
      <c r="T6" s="46" t="s">
        <v>28</v>
      </c>
      <c r="U6" s="38" t="s">
        <v>29</v>
      </c>
    </row>
    <row r="7" ht="50" customHeight="1" spans="1:21">
      <c r="A7" s="61">
        <v>2</v>
      </c>
      <c r="B7" s="15" t="s">
        <v>22</v>
      </c>
      <c r="C7" s="15" t="s">
        <v>30</v>
      </c>
      <c r="D7" s="15" t="s">
        <v>31</v>
      </c>
      <c r="E7" s="15"/>
      <c r="F7" s="15"/>
      <c r="G7" s="19">
        <v>0.5</v>
      </c>
      <c r="H7" s="38"/>
      <c r="I7" s="15">
        <v>0.5</v>
      </c>
      <c r="J7" s="38" t="s">
        <v>25</v>
      </c>
      <c r="K7" s="40">
        <v>0.5</v>
      </c>
      <c r="L7" s="40" t="s">
        <v>26</v>
      </c>
      <c r="M7" s="87">
        <v>0.5</v>
      </c>
      <c r="N7" s="15" t="s">
        <v>22</v>
      </c>
      <c r="O7" s="15" t="s">
        <v>30</v>
      </c>
      <c r="P7" s="15" t="s">
        <v>31</v>
      </c>
      <c r="Q7" s="15">
        <f t="shared" si="0"/>
        <v>0</v>
      </c>
      <c r="R7" s="15">
        <f t="shared" si="1"/>
        <v>0.5</v>
      </c>
      <c r="S7" s="38" t="s">
        <v>27</v>
      </c>
      <c r="T7" s="46" t="s">
        <v>28</v>
      </c>
      <c r="U7" s="38" t="s">
        <v>29</v>
      </c>
    </row>
    <row r="8" ht="78" customHeight="1" spans="1:21">
      <c r="A8" s="61">
        <v>3</v>
      </c>
      <c r="B8" s="19" t="s">
        <v>32</v>
      </c>
      <c r="C8" s="15" t="s">
        <v>33</v>
      </c>
      <c r="D8" s="19" t="s">
        <v>34</v>
      </c>
      <c r="E8" s="21">
        <v>1</v>
      </c>
      <c r="F8" s="15"/>
      <c r="G8" s="15"/>
      <c r="H8" s="38"/>
      <c r="I8" s="21">
        <v>1</v>
      </c>
      <c r="J8" s="38" t="s">
        <v>35</v>
      </c>
      <c r="K8" s="40">
        <v>1</v>
      </c>
      <c r="L8" s="40" t="s">
        <v>36</v>
      </c>
      <c r="M8" s="40">
        <v>1</v>
      </c>
      <c r="N8" s="19" t="s">
        <v>32</v>
      </c>
      <c r="O8" s="15" t="s">
        <v>33</v>
      </c>
      <c r="P8" s="19" t="s">
        <v>34</v>
      </c>
      <c r="Q8" s="15">
        <f t="shared" si="0"/>
        <v>0</v>
      </c>
      <c r="R8" s="15">
        <f t="shared" si="1"/>
        <v>1</v>
      </c>
      <c r="S8" s="38" t="s">
        <v>27</v>
      </c>
      <c r="T8" s="46" t="s">
        <v>28</v>
      </c>
      <c r="U8" s="38" t="s">
        <v>29</v>
      </c>
    </row>
    <row r="9" ht="93" customHeight="1" spans="1:21">
      <c r="A9" s="61">
        <v>4</v>
      </c>
      <c r="B9" s="15" t="s">
        <v>37</v>
      </c>
      <c r="C9" s="15" t="s">
        <v>38</v>
      </c>
      <c r="D9" s="15" t="s">
        <v>39</v>
      </c>
      <c r="E9" s="21">
        <v>0.9</v>
      </c>
      <c r="F9" s="15"/>
      <c r="G9" s="15"/>
      <c r="H9" s="38"/>
      <c r="I9" s="21">
        <v>0.9</v>
      </c>
      <c r="J9" s="38" t="s">
        <v>35</v>
      </c>
      <c r="K9" s="40">
        <v>0.9</v>
      </c>
      <c r="L9" s="40" t="s">
        <v>36</v>
      </c>
      <c r="M9" s="40">
        <v>0.9</v>
      </c>
      <c r="N9" s="15" t="s">
        <v>37</v>
      </c>
      <c r="O9" s="15" t="s">
        <v>38</v>
      </c>
      <c r="P9" s="15" t="s">
        <v>39</v>
      </c>
      <c r="Q9" s="15">
        <f t="shared" si="0"/>
        <v>0</v>
      </c>
      <c r="R9" s="15">
        <f t="shared" si="1"/>
        <v>0.9</v>
      </c>
      <c r="S9" s="38" t="s">
        <v>27</v>
      </c>
      <c r="T9" s="46" t="s">
        <v>28</v>
      </c>
      <c r="U9" s="38" t="s">
        <v>29</v>
      </c>
    </row>
    <row r="10" ht="86" customHeight="1" spans="1:21">
      <c r="A10" s="61">
        <v>5</v>
      </c>
      <c r="B10" s="19" t="s">
        <v>32</v>
      </c>
      <c r="C10" s="15" t="s">
        <v>40</v>
      </c>
      <c r="D10" s="19" t="s">
        <v>41</v>
      </c>
      <c r="E10" s="21">
        <v>0.6</v>
      </c>
      <c r="F10" s="15"/>
      <c r="G10" s="15"/>
      <c r="H10" s="38"/>
      <c r="I10" s="21">
        <v>0.6</v>
      </c>
      <c r="J10" s="38" t="s">
        <v>35</v>
      </c>
      <c r="K10" s="40">
        <v>0.6</v>
      </c>
      <c r="L10" s="40" t="s">
        <v>36</v>
      </c>
      <c r="M10" s="40">
        <v>0.6</v>
      </c>
      <c r="N10" s="19" t="s">
        <v>32</v>
      </c>
      <c r="O10" s="15" t="s">
        <v>40</v>
      </c>
      <c r="P10" s="19" t="s">
        <v>41</v>
      </c>
      <c r="Q10" s="15">
        <f t="shared" si="0"/>
        <v>0</v>
      </c>
      <c r="R10" s="15">
        <f t="shared" si="1"/>
        <v>0.6</v>
      </c>
      <c r="S10" s="38" t="s">
        <v>27</v>
      </c>
      <c r="T10" s="46" t="s">
        <v>28</v>
      </c>
      <c r="U10" s="38" t="s">
        <v>29</v>
      </c>
    </row>
    <row r="11" ht="89" customHeight="1" spans="1:21">
      <c r="A11" s="61">
        <v>6</v>
      </c>
      <c r="B11" s="19" t="s">
        <v>32</v>
      </c>
      <c r="C11" s="15" t="s">
        <v>42</v>
      </c>
      <c r="D11" s="19" t="s">
        <v>43</v>
      </c>
      <c r="E11" s="21">
        <v>2</v>
      </c>
      <c r="F11" s="15"/>
      <c r="G11" s="15"/>
      <c r="H11" s="38"/>
      <c r="I11" s="21">
        <v>2</v>
      </c>
      <c r="J11" s="38" t="s">
        <v>35</v>
      </c>
      <c r="K11" s="40">
        <v>2</v>
      </c>
      <c r="L11" s="40" t="s">
        <v>36</v>
      </c>
      <c r="M11" s="40">
        <v>2</v>
      </c>
      <c r="N11" s="19" t="s">
        <v>32</v>
      </c>
      <c r="O11" s="15" t="s">
        <v>42</v>
      </c>
      <c r="P11" s="19" t="s">
        <v>43</v>
      </c>
      <c r="Q11" s="15">
        <f t="shared" si="0"/>
        <v>0</v>
      </c>
      <c r="R11" s="15">
        <f t="shared" si="1"/>
        <v>2</v>
      </c>
      <c r="S11" s="38" t="s">
        <v>27</v>
      </c>
      <c r="T11" s="46" t="s">
        <v>28</v>
      </c>
      <c r="U11" s="38" t="s">
        <v>29</v>
      </c>
    </row>
    <row r="12" ht="81" customHeight="1" spans="1:21">
      <c r="A12" s="61">
        <v>7</v>
      </c>
      <c r="B12" s="19" t="s">
        <v>32</v>
      </c>
      <c r="C12" s="15" t="s">
        <v>44</v>
      </c>
      <c r="D12" s="19" t="s">
        <v>45</v>
      </c>
      <c r="E12" s="21">
        <v>1.5</v>
      </c>
      <c r="F12" s="15"/>
      <c r="G12" s="15"/>
      <c r="H12" s="38"/>
      <c r="I12" s="21">
        <v>1.5</v>
      </c>
      <c r="J12" s="38" t="s">
        <v>35</v>
      </c>
      <c r="K12" s="40">
        <v>1.5</v>
      </c>
      <c r="L12" s="40" t="s">
        <v>36</v>
      </c>
      <c r="M12" s="40">
        <v>1.5</v>
      </c>
      <c r="N12" s="19" t="s">
        <v>32</v>
      </c>
      <c r="O12" s="15" t="s">
        <v>44</v>
      </c>
      <c r="P12" s="19" t="s">
        <v>45</v>
      </c>
      <c r="Q12" s="15">
        <f t="shared" si="0"/>
        <v>0</v>
      </c>
      <c r="R12" s="15">
        <f t="shared" si="1"/>
        <v>1.5</v>
      </c>
      <c r="S12" s="38" t="s">
        <v>27</v>
      </c>
      <c r="T12" s="46" t="s">
        <v>28</v>
      </c>
      <c r="U12" s="38" t="s">
        <v>29</v>
      </c>
    </row>
    <row r="13" ht="81" customHeight="1" spans="1:21">
      <c r="A13" s="61">
        <v>8</v>
      </c>
      <c r="B13" s="19" t="s">
        <v>32</v>
      </c>
      <c r="C13" s="15" t="s">
        <v>46</v>
      </c>
      <c r="D13" s="19" t="s">
        <v>47</v>
      </c>
      <c r="E13" s="21">
        <v>1</v>
      </c>
      <c r="F13" s="15"/>
      <c r="G13" s="15"/>
      <c r="H13" s="38"/>
      <c r="I13" s="21">
        <v>1</v>
      </c>
      <c r="J13" s="38" t="s">
        <v>35</v>
      </c>
      <c r="K13" s="40">
        <v>1</v>
      </c>
      <c r="L13" s="40" t="s">
        <v>36</v>
      </c>
      <c r="M13" s="40">
        <v>1</v>
      </c>
      <c r="N13" s="19" t="s">
        <v>32</v>
      </c>
      <c r="O13" s="15" t="s">
        <v>46</v>
      </c>
      <c r="P13" s="19" t="s">
        <v>47</v>
      </c>
      <c r="Q13" s="15">
        <f t="shared" si="0"/>
        <v>0</v>
      </c>
      <c r="R13" s="15">
        <f t="shared" si="1"/>
        <v>1</v>
      </c>
      <c r="S13" s="38" t="s">
        <v>27</v>
      </c>
      <c r="T13" s="46" t="s">
        <v>28</v>
      </c>
      <c r="U13" s="38" t="s">
        <v>29</v>
      </c>
    </row>
    <row r="14" ht="82" customHeight="1" spans="1:21">
      <c r="A14" s="61">
        <v>9</v>
      </c>
      <c r="B14" s="19" t="s">
        <v>32</v>
      </c>
      <c r="C14" s="15" t="s">
        <v>48</v>
      </c>
      <c r="D14" s="19" t="s">
        <v>49</v>
      </c>
      <c r="E14" s="21">
        <v>1</v>
      </c>
      <c r="F14" s="15"/>
      <c r="G14" s="15"/>
      <c r="H14" s="38"/>
      <c r="I14" s="21">
        <v>1</v>
      </c>
      <c r="J14" s="38" t="s">
        <v>35</v>
      </c>
      <c r="K14" s="40">
        <v>1</v>
      </c>
      <c r="L14" s="40" t="s">
        <v>36</v>
      </c>
      <c r="M14" s="40">
        <v>1</v>
      </c>
      <c r="N14" s="19" t="s">
        <v>32</v>
      </c>
      <c r="O14" s="15" t="s">
        <v>48</v>
      </c>
      <c r="P14" s="19" t="s">
        <v>49</v>
      </c>
      <c r="Q14" s="15">
        <f t="shared" si="0"/>
        <v>0</v>
      </c>
      <c r="R14" s="15">
        <f t="shared" si="1"/>
        <v>1</v>
      </c>
      <c r="S14" s="38" t="s">
        <v>27</v>
      </c>
      <c r="T14" s="46" t="s">
        <v>28</v>
      </c>
      <c r="U14" s="38" t="s">
        <v>29</v>
      </c>
    </row>
    <row r="15" ht="67" customHeight="1" spans="1:21">
      <c r="A15" s="61">
        <v>10</v>
      </c>
      <c r="B15" s="19" t="s">
        <v>32</v>
      </c>
      <c r="C15" s="15" t="s">
        <v>50</v>
      </c>
      <c r="D15" s="19" t="s">
        <v>51</v>
      </c>
      <c r="E15" s="21">
        <v>0.5</v>
      </c>
      <c r="F15" s="15"/>
      <c r="G15" s="15"/>
      <c r="H15" s="38"/>
      <c r="I15" s="21">
        <v>0.5</v>
      </c>
      <c r="J15" s="38" t="s">
        <v>35</v>
      </c>
      <c r="K15" s="40">
        <v>0.5</v>
      </c>
      <c r="L15" s="40" t="s">
        <v>36</v>
      </c>
      <c r="M15" s="40">
        <v>0.5</v>
      </c>
      <c r="N15" s="19" t="s">
        <v>32</v>
      </c>
      <c r="O15" s="15" t="s">
        <v>50</v>
      </c>
      <c r="P15" s="19" t="s">
        <v>51</v>
      </c>
      <c r="Q15" s="15">
        <f t="shared" si="0"/>
        <v>0</v>
      </c>
      <c r="R15" s="15">
        <f t="shared" si="1"/>
        <v>0.5</v>
      </c>
      <c r="S15" s="38" t="s">
        <v>27</v>
      </c>
      <c r="T15" s="46" t="s">
        <v>28</v>
      </c>
      <c r="U15" s="38" t="s">
        <v>29</v>
      </c>
    </row>
    <row r="16" ht="78" customHeight="1" spans="1:21">
      <c r="A16" s="61">
        <v>11</v>
      </c>
      <c r="B16" s="19" t="s">
        <v>32</v>
      </c>
      <c r="C16" s="15" t="s">
        <v>52</v>
      </c>
      <c r="D16" s="19" t="s">
        <v>53</v>
      </c>
      <c r="E16" s="21">
        <v>0.5</v>
      </c>
      <c r="F16" s="15"/>
      <c r="G16" s="15"/>
      <c r="H16" s="38"/>
      <c r="I16" s="21">
        <v>0.5</v>
      </c>
      <c r="J16" s="38" t="s">
        <v>35</v>
      </c>
      <c r="K16" s="40">
        <v>0.5</v>
      </c>
      <c r="L16" s="40" t="s">
        <v>36</v>
      </c>
      <c r="M16" s="40">
        <v>0.5</v>
      </c>
      <c r="N16" s="19" t="s">
        <v>32</v>
      </c>
      <c r="O16" s="15" t="s">
        <v>52</v>
      </c>
      <c r="P16" s="19" t="s">
        <v>53</v>
      </c>
      <c r="Q16" s="15">
        <f t="shared" si="0"/>
        <v>0</v>
      </c>
      <c r="R16" s="15">
        <f t="shared" si="1"/>
        <v>0.5</v>
      </c>
      <c r="S16" s="38" t="s">
        <v>27</v>
      </c>
      <c r="T16" s="46" t="s">
        <v>28</v>
      </c>
      <c r="U16" s="38" t="s">
        <v>29</v>
      </c>
    </row>
    <row r="17" ht="76" customHeight="1" spans="1:21">
      <c r="A17" s="61">
        <v>12</v>
      </c>
      <c r="B17" s="19" t="s">
        <v>32</v>
      </c>
      <c r="C17" s="15" t="s">
        <v>54</v>
      </c>
      <c r="D17" s="19" t="s">
        <v>53</v>
      </c>
      <c r="E17" s="21">
        <v>0.5</v>
      </c>
      <c r="F17" s="15"/>
      <c r="G17" s="15"/>
      <c r="H17" s="38"/>
      <c r="I17" s="21">
        <v>0.5</v>
      </c>
      <c r="J17" s="38" t="s">
        <v>35</v>
      </c>
      <c r="K17" s="40">
        <v>0.5</v>
      </c>
      <c r="L17" s="40" t="s">
        <v>36</v>
      </c>
      <c r="M17" s="40">
        <v>0.5</v>
      </c>
      <c r="N17" s="19" t="s">
        <v>32</v>
      </c>
      <c r="O17" s="15" t="s">
        <v>54</v>
      </c>
      <c r="P17" s="19" t="s">
        <v>53</v>
      </c>
      <c r="Q17" s="15">
        <f t="shared" si="0"/>
        <v>0</v>
      </c>
      <c r="R17" s="15">
        <f t="shared" si="1"/>
        <v>0.5</v>
      </c>
      <c r="S17" s="38" t="s">
        <v>27</v>
      </c>
      <c r="T17" s="46" t="s">
        <v>28</v>
      </c>
      <c r="U17" s="38" t="s">
        <v>29</v>
      </c>
    </row>
    <row r="18" ht="77" customHeight="1" spans="1:21">
      <c r="A18" s="61">
        <v>13</v>
      </c>
      <c r="B18" s="19" t="s">
        <v>32</v>
      </c>
      <c r="C18" s="19" t="s">
        <v>55</v>
      </c>
      <c r="D18" s="19" t="s">
        <v>53</v>
      </c>
      <c r="E18" s="21">
        <v>0.5</v>
      </c>
      <c r="F18" s="15"/>
      <c r="G18" s="15"/>
      <c r="H18" s="38"/>
      <c r="I18" s="21">
        <v>0.5</v>
      </c>
      <c r="J18" s="38" t="s">
        <v>35</v>
      </c>
      <c r="K18" s="40">
        <v>0.5</v>
      </c>
      <c r="L18" s="40" t="s">
        <v>36</v>
      </c>
      <c r="M18" s="40">
        <v>0.5</v>
      </c>
      <c r="N18" s="19" t="s">
        <v>32</v>
      </c>
      <c r="O18" s="19" t="s">
        <v>55</v>
      </c>
      <c r="P18" s="19" t="s">
        <v>53</v>
      </c>
      <c r="Q18" s="15">
        <f t="shared" si="0"/>
        <v>0</v>
      </c>
      <c r="R18" s="15">
        <f t="shared" si="1"/>
        <v>0.5</v>
      </c>
      <c r="S18" s="38" t="s">
        <v>27</v>
      </c>
      <c r="T18" s="46" t="s">
        <v>28</v>
      </c>
      <c r="U18" s="38" t="s">
        <v>29</v>
      </c>
    </row>
    <row r="19" ht="53" customHeight="1" spans="1:21">
      <c r="A19" s="61">
        <v>14</v>
      </c>
      <c r="B19" s="15" t="s">
        <v>56</v>
      </c>
      <c r="C19" s="15" t="s">
        <v>57</v>
      </c>
      <c r="D19" s="85" t="s">
        <v>58</v>
      </c>
      <c r="E19" s="15"/>
      <c r="F19" s="15"/>
      <c r="G19" s="21">
        <v>1</v>
      </c>
      <c r="H19" s="38"/>
      <c r="I19" s="21">
        <v>1</v>
      </c>
      <c r="J19" s="38" t="s">
        <v>25</v>
      </c>
      <c r="K19" s="40">
        <v>1</v>
      </c>
      <c r="L19" s="40" t="s">
        <v>26</v>
      </c>
      <c r="M19" s="40">
        <v>1</v>
      </c>
      <c r="N19" s="15" t="s">
        <v>56</v>
      </c>
      <c r="O19" s="15" t="s">
        <v>57</v>
      </c>
      <c r="P19" s="85" t="s">
        <v>58</v>
      </c>
      <c r="Q19" s="15">
        <f t="shared" si="0"/>
        <v>0</v>
      </c>
      <c r="R19" s="15">
        <f t="shared" si="1"/>
        <v>1</v>
      </c>
      <c r="S19" s="38" t="s">
        <v>27</v>
      </c>
      <c r="T19" s="46" t="s">
        <v>28</v>
      </c>
      <c r="U19" s="38" t="s">
        <v>29</v>
      </c>
    </row>
    <row r="20" ht="52" customHeight="1" spans="1:21">
      <c r="A20" s="61">
        <v>15</v>
      </c>
      <c r="B20" s="15" t="s">
        <v>22</v>
      </c>
      <c r="C20" s="15" t="s">
        <v>59</v>
      </c>
      <c r="D20" s="15" t="s">
        <v>60</v>
      </c>
      <c r="E20" s="15"/>
      <c r="F20" s="15"/>
      <c r="G20" s="19">
        <v>4.8</v>
      </c>
      <c r="H20" s="38"/>
      <c r="I20" s="15">
        <v>4.8</v>
      </c>
      <c r="J20" s="38" t="s">
        <v>25</v>
      </c>
      <c r="K20" s="40">
        <v>4.8</v>
      </c>
      <c r="L20" s="40" t="s">
        <v>26</v>
      </c>
      <c r="M20" s="87">
        <v>4.8</v>
      </c>
      <c r="N20" s="15" t="s">
        <v>22</v>
      </c>
      <c r="O20" s="15" t="s">
        <v>59</v>
      </c>
      <c r="P20" s="15" t="s">
        <v>60</v>
      </c>
      <c r="Q20" s="15">
        <f t="shared" si="0"/>
        <v>0</v>
      </c>
      <c r="R20" s="15">
        <f t="shared" si="1"/>
        <v>4.8</v>
      </c>
      <c r="S20" s="38" t="s">
        <v>27</v>
      </c>
      <c r="T20" s="46" t="s">
        <v>28</v>
      </c>
      <c r="U20" s="38" t="s">
        <v>29</v>
      </c>
    </row>
    <row r="21" ht="57" customHeight="1" spans="1:21">
      <c r="A21" s="61">
        <v>16</v>
      </c>
      <c r="B21" s="54" t="s">
        <v>22</v>
      </c>
      <c r="C21" s="15" t="s">
        <v>61</v>
      </c>
      <c r="D21" s="15" t="s">
        <v>62</v>
      </c>
      <c r="E21" s="15"/>
      <c r="F21" s="15"/>
      <c r="G21" s="21">
        <v>5.4</v>
      </c>
      <c r="H21" s="38"/>
      <c r="I21" s="21">
        <v>5.4</v>
      </c>
      <c r="J21" s="38" t="s">
        <v>25</v>
      </c>
      <c r="K21" s="40">
        <v>5.4</v>
      </c>
      <c r="L21" s="40" t="s">
        <v>26</v>
      </c>
      <c r="M21" s="40">
        <v>5.4</v>
      </c>
      <c r="N21" s="54" t="s">
        <v>22</v>
      </c>
      <c r="O21" s="15" t="s">
        <v>61</v>
      </c>
      <c r="P21" s="15" t="s">
        <v>62</v>
      </c>
      <c r="Q21" s="15">
        <f t="shared" si="0"/>
        <v>0</v>
      </c>
      <c r="R21" s="15">
        <f t="shared" si="1"/>
        <v>5.4</v>
      </c>
      <c r="S21" s="38" t="s">
        <v>27</v>
      </c>
      <c r="T21" s="46" t="s">
        <v>28</v>
      </c>
      <c r="U21" s="38" t="s">
        <v>29</v>
      </c>
    </row>
    <row r="22" ht="53" customHeight="1" spans="1:21">
      <c r="A22" s="61">
        <v>17</v>
      </c>
      <c r="B22" s="54" t="s">
        <v>22</v>
      </c>
      <c r="C22" s="19" t="s">
        <v>63</v>
      </c>
      <c r="D22" s="15" t="s">
        <v>64</v>
      </c>
      <c r="E22" s="15"/>
      <c r="F22" s="15"/>
      <c r="G22" s="21">
        <v>1.8</v>
      </c>
      <c r="H22" s="38"/>
      <c r="I22" s="21">
        <v>1.8</v>
      </c>
      <c r="J22" s="38" t="s">
        <v>25</v>
      </c>
      <c r="K22" s="40">
        <v>1.8</v>
      </c>
      <c r="L22" s="40" t="s">
        <v>26</v>
      </c>
      <c r="M22" s="40">
        <v>1.8</v>
      </c>
      <c r="N22" s="54" t="s">
        <v>22</v>
      </c>
      <c r="O22" s="19" t="s">
        <v>63</v>
      </c>
      <c r="P22" s="15" t="s">
        <v>64</v>
      </c>
      <c r="Q22" s="15">
        <f t="shared" si="0"/>
        <v>0</v>
      </c>
      <c r="R22" s="15">
        <f t="shared" si="1"/>
        <v>1.8</v>
      </c>
      <c r="S22" s="38" t="s">
        <v>27</v>
      </c>
      <c r="T22" s="46" t="s">
        <v>28</v>
      </c>
      <c r="U22" s="38" t="s">
        <v>29</v>
      </c>
    </row>
    <row r="23" ht="97" customHeight="1" spans="1:21">
      <c r="A23" s="61">
        <v>18</v>
      </c>
      <c r="B23" s="19" t="s">
        <v>32</v>
      </c>
      <c r="C23" s="15" t="s">
        <v>65</v>
      </c>
      <c r="D23" s="19" t="s">
        <v>66</v>
      </c>
      <c r="E23" s="19">
        <v>3</v>
      </c>
      <c r="F23" s="15"/>
      <c r="G23" s="15"/>
      <c r="H23" s="38"/>
      <c r="I23" s="15">
        <v>3</v>
      </c>
      <c r="J23" s="38" t="s">
        <v>35</v>
      </c>
      <c r="K23" s="40">
        <v>3</v>
      </c>
      <c r="L23" s="40" t="s">
        <v>36</v>
      </c>
      <c r="M23" s="87">
        <v>3</v>
      </c>
      <c r="N23" s="19" t="s">
        <v>32</v>
      </c>
      <c r="O23" s="15" t="s">
        <v>65</v>
      </c>
      <c r="P23" s="19" t="s">
        <v>66</v>
      </c>
      <c r="Q23" s="15">
        <f t="shared" si="0"/>
        <v>0</v>
      </c>
      <c r="R23" s="15">
        <f t="shared" si="1"/>
        <v>3</v>
      </c>
      <c r="S23" s="38" t="s">
        <v>27</v>
      </c>
      <c r="T23" s="46" t="s">
        <v>28</v>
      </c>
      <c r="U23" s="38" t="s">
        <v>29</v>
      </c>
    </row>
    <row r="24" ht="82" customHeight="1" spans="1:21">
      <c r="A24" s="61">
        <v>19</v>
      </c>
      <c r="B24" s="19" t="s">
        <v>32</v>
      </c>
      <c r="C24" s="15" t="s">
        <v>67</v>
      </c>
      <c r="D24" s="19" t="s">
        <v>68</v>
      </c>
      <c r="E24" s="21">
        <v>0.5</v>
      </c>
      <c r="F24" s="15"/>
      <c r="G24" s="15"/>
      <c r="H24" s="38"/>
      <c r="I24" s="21">
        <v>0.5</v>
      </c>
      <c r="J24" s="38" t="s">
        <v>35</v>
      </c>
      <c r="K24" s="40">
        <v>0.5</v>
      </c>
      <c r="L24" s="40" t="s">
        <v>36</v>
      </c>
      <c r="M24" s="40">
        <v>0.5</v>
      </c>
      <c r="N24" s="19" t="s">
        <v>32</v>
      </c>
      <c r="O24" s="15" t="s">
        <v>67</v>
      </c>
      <c r="P24" s="19" t="s">
        <v>68</v>
      </c>
      <c r="Q24" s="15">
        <f t="shared" ref="Q24:Q32" si="2">I24-K24</f>
        <v>0</v>
      </c>
      <c r="R24" s="15">
        <f t="shared" ref="R24:R32" si="3">I24</f>
        <v>0.5</v>
      </c>
      <c r="S24" s="38" t="s">
        <v>27</v>
      </c>
      <c r="T24" s="46" t="s">
        <v>28</v>
      </c>
      <c r="U24" s="38" t="s">
        <v>29</v>
      </c>
    </row>
    <row r="25" ht="98" customHeight="1" spans="1:21">
      <c r="A25" s="61">
        <v>20</v>
      </c>
      <c r="B25" s="15" t="s">
        <v>69</v>
      </c>
      <c r="C25" s="15" t="s">
        <v>70</v>
      </c>
      <c r="D25" s="15" t="s">
        <v>71</v>
      </c>
      <c r="E25" s="27"/>
      <c r="F25" s="27"/>
      <c r="G25" s="27"/>
      <c r="H25" s="38"/>
      <c r="I25" s="21">
        <v>192.5</v>
      </c>
      <c r="J25" s="38" t="s">
        <v>72</v>
      </c>
      <c r="K25" s="40">
        <v>192.5</v>
      </c>
      <c r="L25" s="40"/>
      <c r="M25" s="40"/>
      <c r="N25" s="15" t="s">
        <v>69</v>
      </c>
      <c r="O25" s="15" t="s">
        <v>70</v>
      </c>
      <c r="P25" s="15" t="s">
        <v>71</v>
      </c>
      <c r="Q25" s="15">
        <f t="shared" si="2"/>
        <v>0</v>
      </c>
      <c r="R25" s="15">
        <f t="shared" si="3"/>
        <v>192.5</v>
      </c>
      <c r="S25" s="38" t="s">
        <v>27</v>
      </c>
      <c r="T25" s="46" t="s">
        <v>28</v>
      </c>
      <c r="U25" s="38" t="s">
        <v>29</v>
      </c>
    </row>
    <row r="26" ht="94" customHeight="1" spans="1:21">
      <c r="A26" s="61">
        <v>21</v>
      </c>
      <c r="B26" s="15" t="s">
        <v>69</v>
      </c>
      <c r="C26" s="15" t="s">
        <v>73</v>
      </c>
      <c r="D26" s="15" t="s">
        <v>74</v>
      </c>
      <c r="E26" s="27"/>
      <c r="F26" s="27"/>
      <c r="G26" s="27"/>
      <c r="H26" s="38"/>
      <c r="I26" s="21">
        <v>163.2</v>
      </c>
      <c r="J26" s="38" t="s">
        <v>72</v>
      </c>
      <c r="K26" s="40">
        <v>163.2</v>
      </c>
      <c r="L26" s="40"/>
      <c r="M26" s="40"/>
      <c r="N26" s="15" t="s">
        <v>69</v>
      </c>
      <c r="O26" s="15" t="s">
        <v>73</v>
      </c>
      <c r="P26" s="15" t="s">
        <v>74</v>
      </c>
      <c r="Q26" s="15">
        <f t="shared" si="2"/>
        <v>0</v>
      </c>
      <c r="R26" s="15">
        <f t="shared" si="3"/>
        <v>163.2</v>
      </c>
      <c r="S26" s="38" t="s">
        <v>27</v>
      </c>
      <c r="T26" s="46" t="s">
        <v>28</v>
      </c>
      <c r="U26" s="38" t="s">
        <v>29</v>
      </c>
    </row>
    <row r="27" ht="97" customHeight="1" spans="1:21">
      <c r="A27" s="61">
        <v>22</v>
      </c>
      <c r="B27" s="15" t="s">
        <v>75</v>
      </c>
      <c r="C27" s="15" t="s">
        <v>70</v>
      </c>
      <c r="D27" s="15" t="s">
        <v>76</v>
      </c>
      <c r="E27" s="86">
        <v>110.8</v>
      </c>
      <c r="F27" s="27"/>
      <c r="G27" s="27"/>
      <c r="H27" s="38"/>
      <c r="I27" s="21">
        <v>110.8</v>
      </c>
      <c r="J27" s="38" t="s">
        <v>77</v>
      </c>
      <c r="K27" s="21">
        <v>110.8</v>
      </c>
      <c r="L27" s="40" t="s">
        <v>36</v>
      </c>
      <c r="M27" s="21">
        <v>110.8</v>
      </c>
      <c r="N27" s="15" t="s">
        <v>75</v>
      </c>
      <c r="O27" s="15" t="s">
        <v>70</v>
      </c>
      <c r="P27" s="15" t="s">
        <v>76</v>
      </c>
      <c r="Q27" s="15">
        <f t="shared" si="2"/>
        <v>0</v>
      </c>
      <c r="R27" s="15">
        <f t="shared" si="3"/>
        <v>110.8</v>
      </c>
      <c r="S27" s="38" t="s">
        <v>27</v>
      </c>
      <c r="T27" s="46" t="s">
        <v>28</v>
      </c>
      <c r="U27" s="38" t="s">
        <v>29</v>
      </c>
    </row>
    <row r="28" ht="67" customHeight="1" spans="1:21">
      <c r="A28" s="61">
        <v>23</v>
      </c>
      <c r="B28" s="15" t="s">
        <v>78</v>
      </c>
      <c r="C28" s="15" t="s">
        <v>79</v>
      </c>
      <c r="D28" s="15" t="s">
        <v>80</v>
      </c>
      <c r="E28" s="21"/>
      <c r="F28" s="27"/>
      <c r="G28" s="21">
        <v>27.6</v>
      </c>
      <c r="H28" s="38"/>
      <c r="I28" s="21">
        <v>27.6</v>
      </c>
      <c r="J28" s="38" t="s">
        <v>25</v>
      </c>
      <c r="K28" s="21">
        <v>27.6</v>
      </c>
      <c r="L28" s="21" t="s">
        <v>26</v>
      </c>
      <c r="M28" s="21">
        <v>16</v>
      </c>
      <c r="N28" s="15" t="s">
        <v>78</v>
      </c>
      <c r="O28" s="15" t="s">
        <v>79</v>
      </c>
      <c r="P28" s="15" t="s">
        <v>80</v>
      </c>
      <c r="Q28" s="15">
        <f t="shared" si="2"/>
        <v>0</v>
      </c>
      <c r="R28" s="15">
        <f t="shared" si="3"/>
        <v>27.6</v>
      </c>
      <c r="S28" s="38" t="s">
        <v>27</v>
      </c>
      <c r="T28" s="46" t="s">
        <v>28</v>
      </c>
      <c r="U28" s="38" t="s">
        <v>29</v>
      </c>
    </row>
    <row r="29" ht="70" customHeight="1" spans="1:21">
      <c r="A29" s="61">
        <v>24</v>
      </c>
      <c r="B29" s="27" t="s">
        <v>78</v>
      </c>
      <c r="C29" s="27" t="s">
        <v>81</v>
      </c>
      <c r="D29" s="27" t="s">
        <v>82</v>
      </c>
      <c r="E29" s="86"/>
      <c r="F29" s="27"/>
      <c r="G29" s="86">
        <v>27.6</v>
      </c>
      <c r="H29" s="38"/>
      <c r="I29" s="86">
        <v>27.6</v>
      </c>
      <c r="J29" s="38" t="s">
        <v>25</v>
      </c>
      <c r="K29" s="86">
        <v>27.6</v>
      </c>
      <c r="L29" s="86" t="s">
        <v>26</v>
      </c>
      <c r="M29" s="86">
        <v>16</v>
      </c>
      <c r="N29" s="27" t="s">
        <v>78</v>
      </c>
      <c r="O29" s="27" t="s">
        <v>81</v>
      </c>
      <c r="P29" s="27" t="s">
        <v>82</v>
      </c>
      <c r="Q29" s="15">
        <f t="shared" si="2"/>
        <v>0</v>
      </c>
      <c r="R29" s="15">
        <f t="shared" si="3"/>
        <v>27.6</v>
      </c>
      <c r="S29" s="38" t="s">
        <v>27</v>
      </c>
      <c r="T29" s="46" t="s">
        <v>28</v>
      </c>
      <c r="U29" s="38" t="s">
        <v>29</v>
      </c>
    </row>
    <row r="30" ht="113" customHeight="1" spans="1:21">
      <c r="A30" s="61">
        <v>25</v>
      </c>
      <c r="B30" s="15" t="s">
        <v>75</v>
      </c>
      <c r="C30" s="15" t="s">
        <v>83</v>
      </c>
      <c r="D30" s="28" t="s">
        <v>84</v>
      </c>
      <c r="E30" s="21">
        <v>10</v>
      </c>
      <c r="F30" s="27"/>
      <c r="G30" s="27"/>
      <c r="H30" s="38"/>
      <c r="I30" s="21">
        <v>10</v>
      </c>
      <c r="J30" s="38" t="s">
        <v>77</v>
      </c>
      <c r="K30" s="40">
        <v>10</v>
      </c>
      <c r="L30" s="40" t="s">
        <v>36</v>
      </c>
      <c r="M30" s="40">
        <v>10</v>
      </c>
      <c r="N30" s="15" t="s">
        <v>75</v>
      </c>
      <c r="O30" s="15" t="s">
        <v>83</v>
      </c>
      <c r="P30" s="28" t="s">
        <v>84</v>
      </c>
      <c r="Q30" s="15">
        <f t="shared" si="2"/>
        <v>0</v>
      </c>
      <c r="R30" s="15">
        <f t="shared" si="3"/>
        <v>10</v>
      </c>
      <c r="S30" s="38" t="s">
        <v>27</v>
      </c>
      <c r="T30" s="46" t="s">
        <v>28</v>
      </c>
      <c r="U30" s="38" t="s">
        <v>29</v>
      </c>
    </row>
    <row r="31" ht="99" customHeight="1" spans="1:21">
      <c r="A31" s="61">
        <v>26</v>
      </c>
      <c r="B31" s="80" t="s">
        <v>75</v>
      </c>
      <c r="C31" s="15" t="s">
        <v>85</v>
      </c>
      <c r="D31" s="27" t="s">
        <v>86</v>
      </c>
      <c r="E31" s="86">
        <v>3</v>
      </c>
      <c r="F31" s="27"/>
      <c r="G31" s="27"/>
      <c r="H31" s="38"/>
      <c r="I31" s="86">
        <v>3</v>
      </c>
      <c r="J31" s="38" t="s">
        <v>77</v>
      </c>
      <c r="K31" s="40">
        <v>3</v>
      </c>
      <c r="L31" s="40" t="s">
        <v>36</v>
      </c>
      <c r="M31" s="40">
        <v>3</v>
      </c>
      <c r="N31" s="80" t="s">
        <v>75</v>
      </c>
      <c r="O31" s="15" t="s">
        <v>85</v>
      </c>
      <c r="P31" s="27" t="s">
        <v>86</v>
      </c>
      <c r="Q31" s="15">
        <f t="shared" si="2"/>
        <v>0</v>
      </c>
      <c r="R31" s="15">
        <f t="shared" si="3"/>
        <v>3</v>
      </c>
      <c r="S31" s="38" t="s">
        <v>27</v>
      </c>
      <c r="T31" s="46" t="s">
        <v>28</v>
      </c>
      <c r="U31" s="38" t="s">
        <v>29</v>
      </c>
    </row>
    <row r="32" ht="86" customHeight="1" spans="1:21">
      <c r="A32" s="61">
        <v>27</v>
      </c>
      <c r="B32" s="15" t="s">
        <v>69</v>
      </c>
      <c r="C32" s="15" t="s">
        <v>87</v>
      </c>
      <c r="D32" s="22" t="s">
        <v>88</v>
      </c>
      <c r="E32" s="27"/>
      <c r="F32" s="27"/>
      <c r="G32" s="27">
        <v>70</v>
      </c>
      <c r="H32" s="38"/>
      <c r="I32" s="21">
        <v>104.42</v>
      </c>
      <c r="J32" s="38" t="s">
        <v>72</v>
      </c>
      <c r="K32" s="40">
        <v>104.42</v>
      </c>
      <c r="L32" s="40" t="s">
        <v>89</v>
      </c>
      <c r="M32" s="40">
        <v>70</v>
      </c>
      <c r="N32" s="15" t="s">
        <v>69</v>
      </c>
      <c r="O32" s="15" t="s">
        <v>87</v>
      </c>
      <c r="P32" s="22" t="s">
        <v>88</v>
      </c>
      <c r="Q32" s="15">
        <f t="shared" si="2"/>
        <v>0</v>
      </c>
      <c r="R32" s="15">
        <f t="shared" si="3"/>
        <v>104.42</v>
      </c>
      <c r="S32" s="38" t="s">
        <v>27</v>
      </c>
      <c r="T32" s="46" t="s">
        <v>28</v>
      </c>
      <c r="U32" s="38" t="s">
        <v>29</v>
      </c>
    </row>
    <row r="33" ht="73" customHeight="1" spans="1:21">
      <c r="A33" s="61">
        <v>28</v>
      </c>
      <c r="B33" s="15" t="s">
        <v>90</v>
      </c>
      <c r="C33" s="15" t="s">
        <v>91</v>
      </c>
      <c r="D33" s="22" t="s">
        <v>92</v>
      </c>
      <c r="E33" s="27"/>
      <c r="F33" s="27"/>
      <c r="G33" s="27">
        <v>10</v>
      </c>
      <c r="H33" s="38"/>
      <c r="I33" s="21">
        <v>10</v>
      </c>
      <c r="J33" s="38" t="s">
        <v>93</v>
      </c>
      <c r="K33" s="40">
        <v>10</v>
      </c>
      <c r="L33" s="40"/>
      <c r="M33" s="40"/>
      <c r="N33" s="15" t="s">
        <v>90</v>
      </c>
      <c r="O33" s="15" t="s">
        <v>91</v>
      </c>
      <c r="P33" s="22" t="s">
        <v>92</v>
      </c>
      <c r="Q33" s="15">
        <f t="shared" ref="Q33:Q64" si="4">I33-K33</f>
        <v>0</v>
      </c>
      <c r="R33" s="15">
        <v>10</v>
      </c>
      <c r="S33" s="38" t="s">
        <v>94</v>
      </c>
      <c r="T33" s="46" t="s">
        <v>28</v>
      </c>
      <c r="U33" s="38" t="s">
        <v>29</v>
      </c>
    </row>
    <row r="34" ht="86" customHeight="1" spans="1:21">
      <c r="A34" s="61">
        <v>29</v>
      </c>
      <c r="B34" s="15" t="s">
        <v>95</v>
      </c>
      <c r="C34" s="15" t="s">
        <v>96</v>
      </c>
      <c r="D34" s="22" t="s">
        <v>97</v>
      </c>
      <c r="E34" s="27">
        <v>33.3</v>
      </c>
      <c r="F34" s="27"/>
      <c r="G34" s="27"/>
      <c r="H34" s="38"/>
      <c r="I34" s="21">
        <v>33.3</v>
      </c>
      <c r="J34" s="38" t="s">
        <v>93</v>
      </c>
      <c r="K34" s="40">
        <v>33.3</v>
      </c>
      <c r="L34" s="40"/>
      <c r="M34" s="40"/>
      <c r="N34" s="15" t="s">
        <v>95</v>
      </c>
      <c r="O34" s="15" t="s">
        <v>96</v>
      </c>
      <c r="P34" s="22" t="s">
        <v>97</v>
      </c>
      <c r="Q34" s="15">
        <f t="shared" si="4"/>
        <v>0</v>
      </c>
      <c r="R34" s="15">
        <v>33.3</v>
      </c>
      <c r="S34" s="38" t="s">
        <v>98</v>
      </c>
      <c r="T34" s="46" t="s">
        <v>28</v>
      </c>
      <c r="U34" s="38" t="s">
        <v>29</v>
      </c>
    </row>
    <row r="35" ht="71" customHeight="1" spans="1:21">
      <c r="A35" s="61">
        <v>30</v>
      </c>
      <c r="B35" s="15" t="s">
        <v>95</v>
      </c>
      <c r="C35" s="15" t="s">
        <v>99</v>
      </c>
      <c r="D35" s="22" t="s">
        <v>100</v>
      </c>
      <c r="E35" s="27">
        <v>40</v>
      </c>
      <c r="F35" s="27"/>
      <c r="G35" s="27"/>
      <c r="H35" s="38"/>
      <c r="I35" s="21">
        <v>40</v>
      </c>
      <c r="J35" s="38" t="s">
        <v>93</v>
      </c>
      <c r="K35" s="40">
        <v>40</v>
      </c>
      <c r="L35" s="40"/>
      <c r="M35" s="40"/>
      <c r="N35" s="15" t="s">
        <v>95</v>
      </c>
      <c r="O35" s="15" t="s">
        <v>99</v>
      </c>
      <c r="P35" s="22" t="s">
        <v>100</v>
      </c>
      <c r="Q35" s="15">
        <f t="shared" si="4"/>
        <v>0</v>
      </c>
      <c r="R35" s="15">
        <v>40</v>
      </c>
      <c r="S35" s="38" t="s">
        <v>98</v>
      </c>
      <c r="T35" s="46" t="s">
        <v>28</v>
      </c>
      <c r="U35" s="38" t="s">
        <v>29</v>
      </c>
    </row>
    <row r="36" ht="57" spans="1:21">
      <c r="A36" s="61">
        <v>31</v>
      </c>
      <c r="B36" s="15" t="s">
        <v>95</v>
      </c>
      <c r="C36" s="15" t="s">
        <v>101</v>
      </c>
      <c r="D36" s="22" t="s">
        <v>102</v>
      </c>
      <c r="E36" s="27">
        <v>3</v>
      </c>
      <c r="F36" s="27"/>
      <c r="G36" s="27"/>
      <c r="H36" s="38"/>
      <c r="I36" s="21">
        <v>3</v>
      </c>
      <c r="J36" s="38" t="s">
        <v>93</v>
      </c>
      <c r="K36" s="40">
        <v>3</v>
      </c>
      <c r="L36" s="40"/>
      <c r="M36" s="40"/>
      <c r="N36" s="15" t="s">
        <v>95</v>
      </c>
      <c r="O36" s="15" t="s">
        <v>101</v>
      </c>
      <c r="P36" s="22" t="s">
        <v>102</v>
      </c>
      <c r="Q36" s="15">
        <f t="shared" si="4"/>
        <v>0</v>
      </c>
      <c r="R36" s="15">
        <v>3</v>
      </c>
      <c r="S36" s="38" t="s">
        <v>98</v>
      </c>
      <c r="T36" s="46" t="s">
        <v>28</v>
      </c>
      <c r="U36" s="38" t="s">
        <v>29</v>
      </c>
    </row>
    <row r="37" ht="59" customHeight="1" spans="1:21">
      <c r="A37" s="61">
        <v>32</v>
      </c>
      <c r="B37" s="15" t="s">
        <v>95</v>
      </c>
      <c r="C37" s="15" t="s">
        <v>103</v>
      </c>
      <c r="D37" s="22" t="s">
        <v>104</v>
      </c>
      <c r="E37" s="27">
        <v>3</v>
      </c>
      <c r="F37" s="27"/>
      <c r="G37" s="27"/>
      <c r="H37" s="38"/>
      <c r="I37" s="21">
        <v>3</v>
      </c>
      <c r="J37" s="38" t="s">
        <v>93</v>
      </c>
      <c r="K37" s="40">
        <v>3</v>
      </c>
      <c r="L37" s="40"/>
      <c r="M37" s="40"/>
      <c r="N37" s="15" t="s">
        <v>95</v>
      </c>
      <c r="O37" s="15" t="s">
        <v>103</v>
      </c>
      <c r="P37" s="22" t="s">
        <v>104</v>
      </c>
      <c r="Q37" s="15">
        <f t="shared" si="4"/>
        <v>0</v>
      </c>
      <c r="R37" s="15">
        <v>3</v>
      </c>
      <c r="S37" s="38" t="s">
        <v>98</v>
      </c>
      <c r="T37" s="46" t="s">
        <v>28</v>
      </c>
      <c r="U37" s="38" t="s">
        <v>29</v>
      </c>
    </row>
    <row r="38" ht="99.75" spans="1:21">
      <c r="A38" s="61">
        <v>33</v>
      </c>
      <c r="B38" s="15" t="s">
        <v>95</v>
      </c>
      <c r="C38" s="15" t="s">
        <v>105</v>
      </c>
      <c r="D38" s="22" t="s">
        <v>106</v>
      </c>
      <c r="E38" s="27">
        <v>63</v>
      </c>
      <c r="F38" s="27"/>
      <c r="G38" s="27"/>
      <c r="H38" s="38"/>
      <c r="I38" s="21">
        <v>63</v>
      </c>
      <c r="J38" s="38" t="s">
        <v>107</v>
      </c>
      <c r="K38" s="40">
        <v>63</v>
      </c>
      <c r="L38" s="40"/>
      <c r="M38" s="40"/>
      <c r="N38" s="15" t="s">
        <v>95</v>
      </c>
      <c r="O38" s="15" t="s">
        <v>105</v>
      </c>
      <c r="P38" s="22" t="s">
        <v>106</v>
      </c>
      <c r="Q38" s="15">
        <f t="shared" si="4"/>
        <v>0</v>
      </c>
      <c r="R38" s="15">
        <v>63</v>
      </c>
      <c r="S38" s="38" t="s">
        <v>98</v>
      </c>
      <c r="T38" s="46" t="s">
        <v>28</v>
      </c>
      <c r="U38" s="38" t="s">
        <v>29</v>
      </c>
    </row>
    <row r="39" ht="71" customHeight="1" spans="1:21">
      <c r="A39" s="61">
        <v>34</v>
      </c>
      <c r="B39" s="15" t="s">
        <v>95</v>
      </c>
      <c r="C39" s="15" t="s">
        <v>108</v>
      </c>
      <c r="D39" s="22" t="s">
        <v>109</v>
      </c>
      <c r="E39" s="27">
        <v>30</v>
      </c>
      <c r="F39" s="27"/>
      <c r="G39" s="27"/>
      <c r="H39" s="38"/>
      <c r="I39" s="21">
        <v>30</v>
      </c>
      <c r="J39" s="38" t="s">
        <v>93</v>
      </c>
      <c r="K39" s="40">
        <v>30</v>
      </c>
      <c r="L39" s="40"/>
      <c r="M39" s="40"/>
      <c r="N39" s="15" t="s">
        <v>95</v>
      </c>
      <c r="O39" s="15" t="s">
        <v>108</v>
      </c>
      <c r="P39" s="22" t="s">
        <v>109</v>
      </c>
      <c r="Q39" s="15">
        <f t="shared" si="4"/>
        <v>0</v>
      </c>
      <c r="R39" s="15">
        <v>30</v>
      </c>
      <c r="S39" s="38" t="s">
        <v>98</v>
      </c>
      <c r="T39" s="46" t="s">
        <v>28</v>
      </c>
      <c r="U39" s="38" t="s">
        <v>29</v>
      </c>
    </row>
    <row r="40" ht="73" customHeight="1" spans="1:21">
      <c r="A40" s="61">
        <v>35</v>
      </c>
      <c r="B40" s="15" t="s">
        <v>95</v>
      </c>
      <c r="C40" s="15" t="s">
        <v>110</v>
      </c>
      <c r="D40" s="22" t="s">
        <v>111</v>
      </c>
      <c r="E40" s="27">
        <v>34.7</v>
      </c>
      <c r="F40" s="27"/>
      <c r="G40" s="27"/>
      <c r="H40" s="38"/>
      <c r="I40" s="21">
        <v>34.7</v>
      </c>
      <c r="J40" s="38" t="s">
        <v>93</v>
      </c>
      <c r="K40" s="40">
        <v>34.7</v>
      </c>
      <c r="L40" s="40"/>
      <c r="M40" s="40"/>
      <c r="N40" s="15" t="s">
        <v>95</v>
      </c>
      <c r="O40" s="15" t="s">
        <v>110</v>
      </c>
      <c r="P40" s="22" t="s">
        <v>111</v>
      </c>
      <c r="Q40" s="15">
        <f t="shared" si="4"/>
        <v>0</v>
      </c>
      <c r="R40" s="15">
        <v>34.7</v>
      </c>
      <c r="S40" s="38" t="s">
        <v>98</v>
      </c>
      <c r="T40" s="46" t="s">
        <v>28</v>
      </c>
      <c r="U40" s="38" t="s">
        <v>29</v>
      </c>
    </row>
    <row r="41" ht="56" customHeight="1" spans="1:21">
      <c r="A41" s="61">
        <v>36</v>
      </c>
      <c r="B41" s="15" t="s">
        <v>95</v>
      </c>
      <c r="C41" s="15" t="s">
        <v>112</v>
      </c>
      <c r="D41" s="22" t="s">
        <v>113</v>
      </c>
      <c r="E41" s="27"/>
      <c r="F41" s="27"/>
      <c r="G41" s="27">
        <v>23</v>
      </c>
      <c r="H41" s="38"/>
      <c r="I41" s="21">
        <v>23</v>
      </c>
      <c r="J41" s="38" t="s">
        <v>93</v>
      </c>
      <c r="K41" s="40">
        <v>23</v>
      </c>
      <c r="L41" s="40"/>
      <c r="M41" s="40"/>
      <c r="N41" s="15" t="s">
        <v>95</v>
      </c>
      <c r="O41" s="15" t="s">
        <v>112</v>
      </c>
      <c r="P41" s="22" t="s">
        <v>113</v>
      </c>
      <c r="Q41" s="15">
        <f t="shared" si="4"/>
        <v>0</v>
      </c>
      <c r="R41" s="15">
        <v>23</v>
      </c>
      <c r="S41" s="38" t="s">
        <v>98</v>
      </c>
      <c r="T41" s="46" t="s">
        <v>28</v>
      </c>
      <c r="U41" s="38" t="s">
        <v>29</v>
      </c>
    </row>
    <row r="42" ht="101" customHeight="1" spans="1:21">
      <c r="A42" s="61">
        <v>37</v>
      </c>
      <c r="B42" s="15" t="s">
        <v>95</v>
      </c>
      <c r="C42" s="15" t="s">
        <v>114</v>
      </c>
      <c r="D42" s="22" t="s">
        <v>115</v>
      </c>
      <c r="E42" s="27"/>
      <c r="F42" s="27"/>
      <c r="G42" s="27">
        <v>203</v>
      </c>
      <c r="H42" s="38"/>
      <c r="I42" s="21">
        <v>203</v>
      </c>
      <c r="J42" s="38" t="s">
        <v>93</v>
      </c>
      <c r="K42" s="40">
        <v>203</v>
      </c>
      <c r="L42" s="40"/>
      <c r="M42" s="40"/>
      <c r="N42" s="15" t="s">
        <v>95</v>
      </c>
      <c r="O42" s="15" t="s">
        <v>114</v>
      </c>
      <c r="P42" s="22" t="s">
        <v>115</v>
      </c>
      <c r="Q42" s="15">
        <f t="shared" si="4"/>
        <v>0</v>
      </c>
      <c r="R42" s="15">
        <v>203</v>
      </c>
      <c r="S42" s="38" t="s">
        <v>98</v>
      </c>
      <c r="T42" s="46" t="s">
        <v>28</v>
      </c>
      <c r="U42" s="38" t="s">
        <v>29</v>
      </c>
    </row>
    <row r="43" ht="52" customHeight="1" spans="1:21">
      <c r="A43" s="61">
        <v>38</v>
      </c>
      <c r="B43" s="15" t="s">
        <v>95</v>
      </c>
      <c r="C43" s="15" t="s">
        <v>116</v>
      </c>
      <c r="D43" s="22" t="s">
        <v>117</v>
      </c>
      <c r="E43" s="27"/>
      <c r="F43" s="27"/>
      <c r="G43" s="27">
        <v>20</v>
      </c>
      <c r="H43" s="38"/>
      <c r="I43" s="21">
        <v>20</v>
      </c>
      <c r="J43" s="38" t="s">
        <v>93</v>
      </c>
      <c r="K43" s="40">
        <v>20</v>
      </c>
      <c r="L43" s="40"/>
      <c r="M43" s="40"/>
      <c r="N43" s="15" t="s">
        <v>95</v>
      </c>
      <c r="O43" s="15" t="s">
        <v>116</v>
      </c>
      <c r="P43" s="22" t="s">
        <v>117</v>
      </c>
      <c r="Q43" s="15">
        <f t="shared" si="4"/>
        <v>0</v>
      </c>
      <c r="R43" s="15">
        <v>20</v>
      </c>
      <c r="S43" s="38" t="s">
        <v>98</v>
      </c>
      <c r="T43" s="46" t="s">
        <v>28</v>
      </c>
      <c r="U43" s="38" t="s">
        <v>29</v>
      </c>
    </row>
    <row r="44" ht="52" customHeight="1" spans="1:21">
      <c r="A44" s="61">
        <v>39</v>
      </c>
      <c r="B44" s="15" t="s">
        <v>95</v>
      </c>
      <c r="C44" s="15" t="s">
        <v>118</v>
      </c>
      <c r="D44" s="22" t="s">
        <v>119</v>
      </c>
      <c r="E44" s="27"/>
      <c r="F44" s="27"/>
      <c r="G44" s="27">
        <v>9.8</v>
      </c>
      <c r="H44" s="38"/>
      <c r="I44" s="21">
        <v>9.8</v>
      </c>
      <c r="J44" s="38" t="s">
        <v>93</v>
      </c>
      <c r="K44" s="40">
        <v>9.8</v>
      </c>
      <c r="L44" s="40"/>
      <c r="M44" s="40"/>
      <c r="N44" s="15" t="s">
        <v>95</v>
      </c>
      <c r="O44" s="15" t="s">
        <v>118</v>
      </c>
      <c r="P44" s="22" t="s">
        <v>119</v>
      </c>
      <c r="Q44" s="15">
        <f t="shared" si="4"/>
        <v>0</v>
      </c>
      <c r="R44" s="15">
        <v>9.8</v>
      </c>
      <c r="S44" s="38" t="s">
        <v>98</v>
      </c>
      <c r="T44" s="46" t="s">
        <v>28</v>
      </c>
      <c r="U44" s="38" t="s">
        <v>29</v>
      </c>
    </row>
    <row r="45" ht="75" customHeight="1" spans="1:21">
      <c r="A45" s="61">
        <v>40</v>
      </c>
      <c r="B45" s="15" t="s">
        <v>95</v>
      </c>
      <c r="C45" s="15" t="s">
        <v>120</v>
      </c>
      <c r="D45" s="22" t="s">
        <v>121</v>
      </c>
      <c r="E45" s="27"/>
      <c r="F45" s="27"/>
      <c r="G45" s="27">
        <v>55</v>
      </c>
      <c r="H45" s="38"/>
      <c r="I45" s="21">
        <v>55</v>
      </c>
      <c r="J45" s="38" t="s">
        <v>122</v>
      </c>
      <c r="K45" s="40">
        <v>55</v>
      </c>
      <c r="L45" s="40"/>
      <c r="M45" s="40"/>
      <c r="N45" s="15" t="s">
        <v>95</v>
      </c>
      <c r="O45" s="15" t="s">
        <v>120</v>
      </c>
      <c r="P45" s="22" t="s">
        <v>121</v>
      </c>
      <c r="Q45" s="15">
        <f t="shared" si="4"/>
        <v>0</v>
      </c>
      <c r="R45" s="15">
        <v>55</v>
      </c>
      <c r="S45" s="38" t="s">
        <v>98</v>
      </c>
      <c r="T45" s="46" t="s">
        <v>28</v>
      </c>
      <c r="U45" s="38" t="s">
        <v>29</v>
      </c>
    </row>
    <row r="46" ht="57" customHeight="1" spans="1:21">
      <c r="A46" s="61">
        <v>41</v>
      </c>
      <c r="B46" s="15" t="s">
        <v>95</v>
      </c>
      <c r="C46" s="15" t="s">
        <v>123</v>
      </c>
      <c r="D46" s="22" t="s">
        <v>124</v>
      </c>
      <c r="E46" s="27">
        <v>26.5</v>
      </c>
      <c r="F46" s="27"/>
      <c r="G46" s="27"/>
      <c r="H46" s="38"/>
      <c r="I46" s="21">
        <v>26.5</v>
      </c>
      <c r="J46" s="38" t="s">
        <v>93</v>
      </c>
      <c r="K46" s="40">
        <v>26.5</v>
      </c>
      <c r="L46" s="40"/>
      <c r="M46" s="40"/>
      <c r="N46" s="15" t="s">
        <v>95</v>
      </c>
      <c r="O46" s="15" t="s">
        <v>123</v>
      </c>
      <c r="P46" s="22" t="s">
        <v>124</v>
      </c>
      <c r="Q46" s="15">
        <f t="shared" si="4"/>
        <v>0</v>
      </c>
      <c r="R46" s="15">
        <v>26.5</v>
      </c>
      <c r="S46" s="38" t="s">
        <v>125</v>
      </c>
      <c r="T46" s="46" t="s">
        <v>28</v>
      </c>
      <c r="U46" s="38" t="s">
        <v>29</v>
      </c>
    </row>
    <row r="47" ht="52" customHeight="1" spans="1:21">
      <c r="A47" s="61">
        <v>42</v>
      </c>
      <c r="B47" s="15" t="s">
        <v>95</v>
      </c>
      <c r="C47" s="15" t="s">
        <v>126</v>
      </c>
      <c r="D47" s="22" t="s">
        <v>127</v>
      </c>
      <c r="E47" s="27">
        <v>9.51</v>
      </c>
      <c r="F47" s="27"/>
      <c r="G47" s="27"/>
      <c r="H47" s="38"/>
      <c r="I47" s="21">
        <v>9.51</v>
      </c>
      <c r="J47" s="38" t="s">
        <v>93</v>
      </c>
      <c r="K47" s="40">
        <v>9.51</v>
      </c>
      <c r="L47" s="40"/>
      <c r="M47" s="40"/>
      <c r="N47" s="15" t="s">
        <v>95</v>
      </c>
      <c r="O47" s="15" t="s">
        <v>126</v>
      </c>
      <c r="P47" s="22" t="s">
        <v>127</v>
      </c>
      <c r="Q47" s="15">
        <f t="shared" si="4"/>
        <v>0</v>
      </c>
      <c r="R47" s="15">
        <v>9.51</v>
      </c>
      <c r="S47" s="38" t="s">
        <v>125</v>
      </c>
      <c r="T47" s="46" t="s">
        <v>28</v>
      </c>
      <c r="U47" s="38" t="s">
        <v>29</v>
      </c>
    </row>
    <row r="48" ht="57" customHeight="1" spans="1:21">
      <c r="A48" s="61">
        <v>43</v>
      </c>
      <c r="B48" s="15" t="s">
        <v>95</v>
      </c>
      <c r="C48" s="15" t="s">
        <v>128</v>
      </c>
      <c r="D48" s="22" t="s">
        <v>129</v>
      </c>
      <c r="E48" s="27">
        <v>65</v>
      </c>
      <c r="F48" s="27"/>
      <c r="G48" s="27"/>
      <c r="H48" s="38"/>
      <c r="I48" s="21">
        <v>65</v>
      </c>
      <c r="J48" s="38" t="s">
        <v>93</v>
      </c>
      <c r="K48" s="40">
        <v>65</v>
      </c>
      <c r="L48" s="40"/>
      <c r="M48" s="40"/>
      <c r="N48" s="15" t="s">
        <v>95</v>
      </c>
      <c r="O48" s="15" t="s">
        <v>128</v>
      </c>
      <c r="P48" s="22" t="s">
        <v>129</v>
      </c>
      <c r="Q48" s="15">
        <f t="shared" si="4"/>
        <v>0</v>
      </c>
      <c r="R48" s="15">
        <v>65</v>
      </c>
      <c r="S48" s="38" t="s">
        <v>125</v>
      </c>
      <c r="T48" s="46" t="s">
        <v>28</v>
      </c>
      <c r="U48" s="38" t="s">
        <v>29</v>
      </c>
    </row>
    <row r="49" ht="73" customHeight="1" spans="1:21">
      <c r="A49" s="61">
        <v>44</v>
      </c>
      <c r="B49" s="15" t="s">
        <v>95</v>
      </c>
      <c r="C49" s="15" t="s">
        <v>130</v>
      </c>
      <c r="D49" s="22" t="s">
        <v>131</v>
      </c>
      <c r="E49" s="27">
        <v>234</v>
      </c>
      <c r="F49" s="27"/>
      <c r="G49" s="27"/>
      <c r="H49" s="38"/>
      <c r="I49" s="21">
        <v>234</v>
      </c>
      <c r="J49" s="38" t="s">
        <v>25</v>
      </c>
      <c r="K49" s="40">
        <v>234</v>
      </c>
      <c r="L49" s="40"/>
      <c r="M49" s="40"/>
      <c r="N49" s="15" t="s">
        <v>95</v>
      </c>
      <c r="O49" s="15" t="s">
        <v>130</v>
      </c>
      <c r="P49" s="22" t="s">
        <v>131</v>
      </c>
      <c r="Q49" s="15">
        <f t="shared" si="4"/>
        <v>0</v>
      </c>
      <c r="R49" s="15">
        <v>234</v>
      </c>
      <c r="S49" s="38" t="s">
        <v>125</v>
      </c>
      <c r="T49" s="46" t="s">
        <v>28</v>
      </c>
      <c r="U49" s="38" t="s">
        <v>29</v>
      </c>
    </row>
    <row r="50" ht="72" customHeight="1" spans="1:21">
      <c r="A50" s="61">
        <v>45</v>
      </c>
      <c r="B50" s="15" t="s">
        <v>132</v>
      </c>
      <c r="C50" s="15" t="s">
        <v>133</v>
      </c>
      <c r="D50" s="22" t="s">
        <v>134</v>
      </c>
      <c r="E50" s="27">
        <v>3.4</v>
      </c>
      <c r="F50" s="27"/>
      <c r="G50" s="27"/>
      <c r="H50" s="38"/>
      <c r="I50" s="21">
        <v>3.4</v>
      </c>
      <c r="J50" s="38" t="s">
        <v>93</v>
      </c>
      <c r="K50" s="40">
        <v>3.4</v>
      </c>
      <c r="L50" s="40"/>
      <c r="M50" s="40"/>
      <c r="N50" s="15" t="s">
        <v>132</v>
      </c>
      <c r="O50" s="15" t="s">
        <v>133</v>
      </c>
      <c r="P50" s="22" t="s">
        <v>134</v>
      </c>
      <c r="Q50" s="15">
        <f t="shared" si="4"/>
        <v>0</v>
      </c>
      <c r="R50" s="15">
        <v>3.4</v>
      </c>
      <c r="S50" s="38" t="s">
        <v>135</v>
      </c>
      <c r="T50" s="46" t="s">
        <v>28</v>
      </c>
      <c r="U50" s="38" t="s">
        <v>29</v>
      </c>
    </row>
    <row r="51" ht="71" customHeight="1" spans="1:21">
      <c r="A51" s="61">
        <v>46</v>
      </c>
      <c r="B51" s="15" t="s">
        <v>132</v>
      </c>
      <c r="C51" s="15" t="s">
        <v>136</v>
      </c>
      <c r="D51" s="22" t="s">
        <v>137</v>
      </c>
      <c r="E51" s="27">
        <v>14.08</v>
      </c>
      <c r="F51" s="27"/>
      <c r="G51" s="27"/>
      <c r="H51" s="38"/>
      <c r="I51" s="21">
        <v>14.08</v>
      </c>
      <c r="J51" s="38" t="s">
        <v>93</v>
      </c>
      <c r="K51" s="40">
        <v>14.08</v>
      </c>
      <c r="L51" s="40"/>
      <c r="M51" s="40"/>
      <c r="N51" s="15" t="s">
        <v>132</v>
      </c>
      <c r="O51" s="15" t="s">
        <v>136</v>
      </c>
      <c r="P51" s="22" t="s">
        <v>137</v>
      </c>
      <c r="Q51" s="15">
        <f t="shared" si="4"/>
        <v>0</v>
      </c>
      <c r="R51" s="15">
        <v>14.08</v>
      </c>
      <c r="S51" s="38" t="s">
        <v>135</v>
      </c>
      <c r="T51" s="46" t="s">
        <v>28</v>
      </c>
      <c r="U51" s="38" t="s">
        <v>29</v>
      </c>
    </row>
    <row r="52" ht="69" customHeight="1" spans="1:21">
      <c r="A52" s="61">
        <v>47</v>
      </c>
      <c r="B52" s="15" t="s">
        <v>132</v>
      </c>
      <c r="C52" s="15" t="s">
        <v>138</v>
      </c>
      <c r="D52" s="22" t="s">
        <v>139</v>
      </c>
      <c r="E52" s="27">
        <v>55</v>
      </c>
      <c r="F52" s="27"/>
      <c r="G52" s="27"/>
      <c r="H52" s="38"/>
      <c r="I52" s="21">
        <v>55</v>
      </c>
      <c r="J52" s="38" t="s">
        <v>93</v>
      </c>
      <c r="K52" s="40">
        <v>55</v>
      </c>
      <c r="L52" s="40"/>
      <c r="M52" s="40"/>
      <c r="N52" s="15" t="s">
        <v>132</v>
      </c>
      <c r="O52" s="15" t="s">
        <v>138</v>
      </c>
      <c r="P52" s="22" t="s">
        <v>139</v>
      </c>
      <c r="Q52" s="15">
        <f t="shared" si="4"/>
        <v>0</v>
      </c>
      <c r="R52" s="15">
        <v>55</v>
      </c>
      <c r="S52" s="38" t="s">
        <v>135</v>
      </c>
      <c r="T52" s="46" t="s">
        <v>28</v>
      </c>
      <c r="U52" s="38" t="s">
        <v>29</v>
      </c>
    </row>
    <row r="53" ht="73" customHeight="1" spans="1:21">
      <c r="A53" s="61">
        <v>48</v>
      </c>
      <c r="B53" s="15" t="s">
        <v>132</v>
      </c>
      <c r="C53" s="15" t="s">
        <v>140</v>
      </c>
      <c r="D53" s="22" t="s">
        <v>141</v>
      </c>
      <c r="E53" s="27">
        <v>34.32</v>
      </c>
      <c r="F53" s="27"/>
      <c r="G53" s="27"/>
      <c r="H53" s="38"/>
      <c r="I53" s="21">
        <v>34.32</v>
      </c>
      <c r="J53" s="38" t="s">
        <v>93</v>
      </c>
      <c r="K53" s="40">
        <v>34.32</v>
      </c>
      <c r="L53" s="40"/>
      <c r="M53" s="40"/>
      <c r="N53" s="15" t="s">
        <v>132</v>
      </c>
      <c r="O53" s="15" t="s">
        <v>140</v>
      </c>
      <c r="P53" s="22" t="s">
        <v>141</v>
      </c>
      <c r="Q53" s="15">
        <f t="shared" si="4"/>
        <v>0</v>
      </c>
      <c r="R53" s="15">
        <v>34.32</v>
      </c>
      <c r="S53" s="38" t="s">
        <v>135</v>
      </c>
      <c r="T53" s="46" t="s">
        <v>28</v>
      </c>
      <c r="U53" s="38" t="s">
        <v>29</v>
      </c>
    </row>
    <row r="54" ht="72" customHeight="1" spans="1:21">
      <c r="A54" s="61">
        <v>49</v>
      </c>
      <c r="B54" s="15" t="s">
        <v>132</v>
      </c>
      <c r="C54" s="15" t="s">
        <v>142</v>
      </c>
      <c r="D54" s="22" t="s">
        <v>143</v>
      </c>
      <c r="E54" s="27">
        <v>33.6</v>
      </c>
      <c r="F54" s="27"/>
      <c r="G54" s="27"/>
      <c r="H54" s="38"/>
      <c r="I54" s="21">
        <v>33.6</v>
      </c>
      <c r="J54" s="38" t="s">
        <v>93</v>
      </c>
      <c r="K54" s="40">
        <v>33.6</v>
      </c>
      <c r="L54" s="40"/>
      <c r="M54" s="40"/>
      <c r="N54" s="15" t="s">
        <v>132</v>
      </c>
      <c r="O54" s="15" t="s">
        <v>142</v>
      </c>
      <c r="P54" s="22" t="s">
        <v>143</v>
      </c>
      <c r="Q54" s="15">
        <f t="shared" si="4"/>
        <v>0</v>
      </c>
      <c r="R54" s="15">
        <v>33.6</v>
      </c>
      <c r="S54" s="38" t="s">
        <v>135</v>
      </c>
      <c r="T54" s="46" t="s">
        <v>28</v>
      </c>
      <c r="U54" s="38" t="s">
        <v>29</v>
      </c>
    </row>
    <row r="55" ht="69" customHeight="1" spans="1:21">
      <c r="A55" s="61">
        <v>50</v>
      </c>
      <c r="B55" s="15" t="s">
        <v>132</v>
      </c>
      <c r="C55" s="15" t="s">
        <v>144</v>
      </c>
      <c r="D55" s="22" t="s">
        <v>145</v>
      </c>
      <c r="E55" s="27">
        <v>40</v>
      </c>
      <c r="F55" s="27"/>
      <c r="G55" s="27"/>
      <c r="H55" s="38"/>
      <c r="I55" s="21">
        <v>40</v>
      </c>
      <c r="J55" s="38" t="s">
        <v>93</v>
      </c>
      <c r="K55" s="40">
        <v>40</v>
      </c>
      <c r="L55" s="40"/>
      <c r="M55" s="40"/>
      <c r="N55" s="15" t="s">
        <v>132</v>
      </c>
      <c r="O55" s="15" t="s">
        <v>144</v>
      </c>
      <c r="P55" s="22" t="s">
        <v>145</v>
      </c>
      <c r="Q55" s="15">
        <f t="shared" si="4"/>
        <v>0</v>
      </c>
      <c r="R55" s="15">
        <v>40</v>
      </c>
      <c r="S55" s="38" t="s">
        <v>135</v>
      </c>
      <c r="T55" s="46" t="s">
        <v>28</v>
      </c>
      <c r="U55" s="38" t="s">
        <v>29</v>
      </c>
    </row>
    <row r="56" ht="71" customHeight="1" spans="1:21">
      <c r="A56" s="61">
        <v>51</v>
      </c>
      <c r="B56" s="15" t="s">
        <v>132</v>
      </c>
      <c r="C56" s="15" t="s">
        <v>146</v>
      </c>
      <c r="D56" s="22" t="s">
        <v>147</v>
      </c>
      <c r="E56" s="27">
        <v>4</v>
      </c>
      <c r="F56" s="27"/>
      <c r="G56" s="27"/>
      <c r="H56" s="38"/>
      <c r="I56" s="21">
        <v>4</v>
      </c>
      <c r="J56" s="38" t="s">
        <v>93</v>
      </c>
      <c r="K56" s="40">
        <v>4</v>
      </c>
      <c r="L56" s="40"/>
      <c r="M56" s="40"/>
      <c r="N56" s="15" t="s">
        <v>132</v>
      </c>
      <c r="O56" s="15" t="s">
        <v>146</v>
      </c>
      <c r="P56" s="22" t="s">
        <v>147</v>
      </c>
      <c r="Q56" s="15">
        <f t="shared" si="4"/>
        <v>0</v>
      </c>
      <c r="R56" s="15">
        <v>4</v>
      </c>
      <c r="S56" s="38" t="s">
        <v>135</v>
      </c>
      <c r="T56" s="46" t="s">
        <v>28</v>
      </c>
      <c r="U56" s="38" t="s">
        <v>29</v>
      </c>
    </row>
    <row r="57" ht="72" customHeight="1" spans="1:21">
      <c r="A57" s="61">
        <v>52</v>
      </c>
      <c r="B57" s="15" t="s">
        <v>132</v>
      </c>
      <c r="C57" s="15" t="s">
        <v>148</v>
      </c>
      <c r="D57" s="22" t="s">
        <v>149</v>
      </c>
      <c r="E57" s="27">
        <v>11.84</v>
      </c>
      <c r="F57" s="27"/>
      <c r="G57" s="27"/>
      <c r="H57" s="38"/>
      <c r="I57" s="21">
        <v>11.84</v>
      </c>
      <c r="J57" s="38" t="s">
        <v>93</v>
      </c>
      <c r="K57" s="40">
        <v>11.84</v>
      </c>
      <c r="L57" s="40"/>
      <c r="M57" s="40"/>
      <c r="N57" s="15" t="s">
        <v>132</v>
      </c>
      <c r="O57" s="15" t="s">
        <v>148</v>
      </c>
      <c r="P57" s="22" t="s">
        <v>149</v>
      </c>
      <c r="Q57" s="15">
        <f t="shared" si="4"/>
        <v>0</v>
      </c>
      <c r="R57" s="15">
        <v>11.84</v>
      </c>
      <c r="S57" s="38" t="s">
        <v>135</v>
      </c>
      <c r="T57" s="46" t="s">
        <v>28</v>
      </c>
      <c r="U57" s="38" t="s">
        <v>29</v>
      </c>
    </row>
    <row r="58" ht="85" customHeight="1" spans="1:21">
      <c r="A58" s="61">
        <v>53</v>
      </c>
      <c r="B58" s="15" t="s">
        <v>132</v>
      </c>
      <c r="C58" s="15" t="s">
        <v>150</v>
      </c>
      <c r="D58" s="22" t="s">
        <v>151</v>
      </c>
      <c r="E58" s="27">
        <v>7.3</v>
      </c>
      <c r="F58" s="27"/>
      <c r="G58" s="27"/>
      <c r="H58" s="38"/>
      <c r="I58" s="21">
        <v>7.3</v>
      </c>
      <c r="J58" s="38" t="s">
        <v>93</v>
      </c>
      <c r="K58" s="40">
        <v>7.3</v>
      </c>
      <c r="L58" s="40"/>
      <c r="M58" s="40"/>
      <c r="N58" s="15" t="s">
        <v>132</v>
      </c>
      <c r="O58" s="15" t="s">
        <v>150</v>
      </c>
      <c r="P58" s="22" t="s">
        <v>151</v>
      </c>
      <c r="Q58" s="15">
        <f t="shared" si="4"/>
        <v>0</v>
      </c>
      <c r="R58" s="15">
        <v>7.3</v>
      </c>
      <c r="S58" s="38" t="s">
        <v>135</v>
      </c>
      <c r="T58" s="46" t="s">
        <v>28</v>
      </c>
      <c r="U58" s="38" t="s">
        <v>29</v>
      </c>
    </row>
    <row r="59" ht="72" customHeight="1" spans="1:21">
      <c r="A59" s="61">
        <v>54</v>
      </c>
      <c r="B59" s="15" t="s">
        <v>132</v>
      </c>
      <c r="C59" s="15" t="s">
        <v>152</v>
      </c>
      <c r="D59" s="22" t="s">
        <v>153</v>
      </c>
      <c r="E59" s="27">
        <v>19.76</v>
      </c>
      <c r="F59" s="27"/>
      <c r="G59" s="27"/>
      <c r="H59" s="38"/>
      <c r="I59" s="21">
        <v>19.76</v>
      </c>
      <c r="J59" s="38" t="s">
        <v>93</v>
      </c>
      <c r="K59" s="40">
        <v>19.76</v>
      </c>
      <c r="L59" s="40"/>
      <c r="M59" s="40"/>
      <c r="N59" s="15" t="s">
        <v>132</v>
      </c>
      <c r="O59" s="15" t="s">
        <v>152</v>
      </c>
      <c r="P59" s="22" t="s">
        <v>153</v>
      </c>
      <c r="Q59" s="15">
        <f t="shared" si="4"/>
        <v>0</v>
      </c>
      <c r="R59" s="15">
        <v>19.76</v>
      </c>
      <c r="S59" s="38" t="s">
        <v>135</v>
      </c>
      <c r="T59" s="46" t="s">
        <v>28</v>
      </c>
      <c r="U59" s="38" t="s">
        <v>29</v>
      </c>
    </row>
    <row r="60" ht="74" customHeight="1" spans="1:21">
      <c r="A60" s="61">
        <v>55</v>
      </c>
      <c r="B60" s="15" t="s">
        <v>132</v>
      </c>
      <c r="C60" s="15" t="s">
        <v>154</v>
      </c>
      <c r="D60" s="22" t="s">
        <v>155</v>
      </c>
      <c r="E60" s="27">
        <v>34</v>
      </c>
      <c r="F60" s="27"/>
      <c r="G60" s="27"/>
      <c r="H60" s="38"/>
      <c r="I60" s="21">
        <v>34</v>
      </c>
      <c r="J60" s="38" t="s">
        <v>93</v>
      </c>
      <c r="K60" s="40">
        <v>34</v>
      </c>
      <c r="L60" s="40"/>
      <c r="M60" s="40"/>
      <c r="N60" s="15" t="s">
        <v>132</v>
      </c>
      <c r="O60" s="15" t="s">
        <v>154</v>
      </c>
      <c r="P60" s="22" t="s">
        <v>155</v>
      </c>
      <c r="Q60" s="15">
        <f t="shared" si="4"/>
        <v>0</v>
      </c>
      <c r="R60" s="15">
        <v>34</v>
      </c>
      <c r="S60" s="38" t="s">
        <v>135</v>
      </c>
      <c r="T60" s="46" t="s">
        <v>28</v>
      </c>
      <c r="U60" s="38" t="s">
        <v>29</v>
      </c>
    </row>
    <row r="61" ht="72" customHeight="1" spans="1:21">
      <c r="A61" s="61">
        <v>56</v>
      </c>
      <c r="B61" s="15" t="s">
        <v>132</v>
      </c>
      <c r="C61" s="15" t="s">
        <v>156</v>
      </c>
      <c r="D61" s="22" t="s">
        <v>157</v>
      </c>
      <c r="E61" s="27">
        <v>15.44</v>
      </c>
      <c r="F61" s="27"/>
      <c r="G61" s="27"/>
      <c r="H61" s="38"/>
      <c r="I61" s="21">
        <v>15.44</v>
      </c>
      <c r="J61" s="38" t="s">
        <v>93</v>
      </c>
      <c r="K61" s="40">
        <v>15.44</v>
      </c>
      <c r="L61" s="40"/>
      <c r="M61" s="40"/>
      <c r="N61" s="15" t="s">
        <v>132</v>
      </c>
      <c r="O61" s="15" t="s">
        <v>156</v>
      </c>
      <c r="P61" s="22" t="s">
        <v>157</v>
      </c>
      <c r="Q61" s="15">
        <f t="shared" si="4"/>
        <v>0</v>
      </c>
      <c r="R61" s="15">
        <v>15.44</v>
      </c>
      <c r="S61" s="38" t="s">
        <v>135</v>
      </c>
      <c r="T61" s="46" t="s">
        <v>28</v>
      </c>
      <c r="U61" s="38" t="s">
        <v>29</v>
      </c>
    </row>
    <row r="62" ht="72" customHeight="1" spans="1:21">
      <c r="A62" s="61">
        <v>57</v>
      </c>
      <c r="B62" s="15" t="s">
        <v>132</v>
      </c>
      <c r="C62" s="15" t="s">
        <v>158</v>
      </c>
      <c r="D62" s="22" t="s">
        <v>159</v>
      </c>
      <c r="E62" s="27">
        <v>21.6</v>
      </c>
      <c r="F62" s="27"/>
      <c r="G62" s="27"/>
      <c r="H62" s="38"/>
      <c r="I62" s="21">
        <v>21.6</v>
      </c>
      <c r="J62" s="38" t="s">
        <v>93</v>
      </c>
      <c r="K62" s="40">
        <v>21.6</v>
      </c>
      <c r="L62" s="40"/>
      <c r="M62" s="40"/>
      <c r="N62" s="15" t="s">
        <v>132</v>
      </c>
      <c r="O62" s="15" t="s">
        <v>158</v>
      </c>
      <c r="P62" s="22" t="s">
        <v>159</v>
      </c>
      <c r="Q62" s="15">
        <f t="shared" si="4"/>
        <v>0</v>
      </c>
      <c r="R62" s="15">
        <v>21.6</v>
      </c>
      <c r="S62" s="38" t="s">
        <v>135</v>
      </c>
      <c r="T62" s="46" t="s">
        <v>28</v>
      </c>
      <c r="U62" s="38" t="s">
        <v>29</v>
      </c>
    </row>
    <row r="63" ht="70" customHeight="1" spans="1:21">
      <c r="A63" s="61">
        <v>58</v>
      </c>
      <c r="B63" s="15" t="s">
        <v>132</v>
      </c>
      <c r="C63" s="15" t="s">
        <v>160</v>
      </c>
      <c r="D63" s="22" t="s">
        <v>161</v>
      </c>
      <c r="E63" s="27">
        <v>14</v>
      </c>
      <c r="F63" s="27"/>
      <c r="G63" s="27"/>
      <c r="H63" s="38"/>
      <c r="I63" s="21">
        <v>14</v>
      </c>
      <c r="J63" s="38" t="s">
        <v>93</v>
      </c>
      <c r="K63" s="40">
        <v>14</v>
      </c>
      <c r="L63" s="40"/>
      <c r="M63" s="40"/>
      <c r="N63" s="15" t="s">
        <v>132</v>
      </c>
      <c r="O63" s="15" t="s">
        <v>160</v>
      </c>
      <c r="P63" s="22" t="s">
        <v>161</v>
      </c>
      <c r="Q63" s="15">
        <f t="shared" si="4"/>
        <v>0</v>
      </c>
      <c r="R63" s="15">
        <v>14</v>
      </c>
      <c r="S63" s="38" t="s">
        <v>135</v>
      </c>
      <c r="T63" s="46" t="s">
        <v>28</v>
      </c>
      <c r="U63" s="38" t="s">
        <v>29</v>
      </c>
    </row>
    <row r="64" ht="72" customHeight="1" spans="1:21">
      <c r="A64" s="61">
        <v>59</v>
      </c>
      <c r="B64" s="15" t="s">
        <v>132</v>
      </c>
      <c r="C64" s="15" t="s">
        <v>162</v>
      </c>
      <c r="D64" s="22" t="s">
        <v>147</v>
      </c>
      <c r="E64" s="27">
        <v>4</v>
      </c>
      <c r="F64" s="27"/>
      <c r="G64" s="27"/>
      <c r="H64" s="38"/>
      <c r="I64" s="21">
        <v>4</v>
      </c>
      <c r="J64" s="38" t="s">
        <v>93</v>
      </c>
      <c r="K64" s="40">
        <v>4</v>
      </c>
      <c r="L64" s="40"/>
      <c r="M64" s="40"/>
      <c r="N64" s="15" t="s">
        <v>132</v>
      </c>
      <c r="O64" s="15" t="s">
        <v>162</v>
      </c>
      <c r="P64" s="22" t="s">
        <v>147</v>
      </c>
      <c r="Q64" s="15">
        <f t="shared" si="4"/>
        <v>0</v>
      </c>
      <c r="R64" s="15">
        <v>4</v>
      </c>
      <c r="S64" s="38" t="s">
        <v>135</v>
      </c>
      <c r="T64" s="46" t="s">
        <v>28</v>
      </c>
      <c r="U64" s="38" t="s">
        <v>29</v>
      </c>
    </row>
    <row r="65" ht="72" customHeight="1" spans="1:21">
      <c r="A65" s="61">
        <v>60</v>
      </c>
      <c r="B65" s="15" t="s">
        <v>132</v>
      </c>
      <c r="C65" s="15" t="s">
        <v>163</v>
      </c>
      <c r="D65" s="22" t="s">
        <v>164</v>
      </c>
      <c r="E65" s="27">
        <v>60.4</v>
      </c>
      <c r="F65" s="27"/>
      <c r="G65" s="27"/>
      <c r="H65" s="38"/>
      <c r="I65" s="21">
        <v>60.4</v>
      </c>
      <c r="J65" s="38" t="s">
        <v>93</v>
      </c>
      <c r="K65" s="40">
        <v>60.4</v>
      </c>
      <c r="L65" s="40"/>
      <c r="M65" s="40"/>
      <c r="N65" s="15" t="s">
        <v>132</v>
      </c>
      <c r="O65" s="15" t="s">
        <v>163</v>
      </c>
      <c r="P65" s="22" t="s">
        <v>164</v>
      </c>
      <c r="Q65" s="15">
        <f t="shared" ref="Q65:Q96" si="5">I65-K65</f>
        <v>0</v>
      </c>
      <c r="R65" s="15">
        <v>60.4</v>
      </c>
      <c r="S65" s="38" t="s">
        <v>135</v>
      </c>
      <c r="T65" s="46" t="s">
        <v>28</v>
      </c>
      <c r="U65" s="38" t="s">
        <v>29</v>
      </c>
    </row>
    <row r="66" ht="78" customHeight="1" spans="1:21">
      <c r="A66" s="61">
        <v>61</v>
      </c>
      <c r="B66" s="15" t="s">
        <v>132</v>
      </c>
      <c r="C66" s="15" t="s">
        <v>165</v>
      </c>
      <c r="D66" s="22" t="s">
        <v>166</v>
      </c>
      <c r="E66" s="27">
        <v>14.9</v>
      </c>
      <c r="F66" s="27"/>
      <c r="G66" s="27"/>
      <c r="H66" s="38"/>
      <c r="I66" s="21">
        <v>14.9</v>
      </c>
      <c r="J66" s="38" t="s">
        <v>93</v>
      </c>
      <c r="K66" s="40">
        <v>14.9</v>
      </c>
      <c r="L66" s="40"/>
      <c r="M66" s="40"/>
      <c r="N66" s="15" t="s">
        <v>132</v>
      </c>
      <c r="O66" s="15" t="s">
        <v>165</v>
      </c>
      <c r="P66" s="22" t="s">
        <v>166</v>
      </c>
      <c r="Q66" s="15">
        <f t="shared" si="5"/>
        <v>0</v>
      </c>
      <c r="R66" s="15">
        <v>14.9</v>
      </c>
      <c r="S66" s="38" t="s">
        <v>135</v>
      </c>
      <c r="T66" s="46" t="s">
        <v>28</v>
      </c>
      <c r="U66" s="38" t="s">
        <v>29</v>
      </c>
    </row>
    <row r="67" ht="70" customHeight="1" spans="1:21">
      <c r="A67" s="61">
        <v>62</v>
      </c>
      <c r="B67" s="15" t="s">
        <v>132</v>
      </c>
      <c r="C67" s="15" t="s">
        <v>167</v>
      </c>
      <c r="D67" s="22" t="s">
        <v>168</v>
      </c>
      <c r="E67" s="27">
        <v>15.8</v>
      </c>
      <c r="F67" s="27"/>
      <c r="G67" s="27"/>
      <c r="H67" s="38"/>
      <c r="I67" s="21">
        <v>15.8</v>
      </c>
      <c r="J67" s="38" t="s">
        <v>93</v>
      </c>
      <c r="K67" s="40">
        <v>15.8</v>
      </c>
      <c r="L67" s="40"/>
      <c r="M67" s="40"/>
      <c r="N67" s="15" t="s">
        <v>132</v>
      </c>
      <c r="O67" s="15" t="s">
        <v>167</v>
      </c>
      <c r="P67" s="22" t="s">
        <v>168</v>
      </c>
      <c r="Q67" s="15">
        <f t="shared" si="5"/>
        <v>0</v>
      </c>
      <c r="R67" s="15">
        <v>15.8</v>
      </c>
      <c r="S67" s="38" t="s">
        <v>135</v>
      </c>
      <c r="T67" s="46" t="s">
        <v>28</v>
      </c>
      <c r="U67" s="38" t="s">
        <v>29</v>
      </c>
    </row>
    <row r="68" ht="71" customHeight="1" spans="1:21">
      <c r="A68" s="61">
        <v>63</v>
      </c>
      <c r="B68" s="15" t="s">
        <v>132</v>
      </c>
      <c r="C68" s="15" t="s">
        <v>169</v>
      </c>
      <c r="D68" s="22" t="s">
        <v>170</v>
      </c>
      <c r="E68" s="27">
        <v>32.4</v>
      </c>
      <c r="F68" s="27"/>
      <c r="G68" s="27"/>
      <c r="H68" s="38"/>
      <c r="I68" s="21">
        <v>32.4</v>
      </c>
      <c r="J68" s="38" t="s">
        <v>93</v>
      </c>
      <c r="K68" s="40">
        <v>32.4</v>
      </c>
      <c r="L68" s="40"/>
      <c r="M68" s="40"/>
      <c r="N68" s="15" t="s">
        <v>132</v>
      </c>
      <c r="O68" s="15" t="s">
        <v>169</v>
      </c>
      <c r="P68" s="22" t="s">
        <v>170</v>
      </c>
      <c r="Q68" s="15">
        <f t="shared" si="5"/>
        <v>0</v>
      </c>
      <c r="R68" s="15">
        <v>32.4</v>
      </c>
      <c r="S68" s="38" t="s">
        <v>135</v>
      </c>
      <c r="T68" s="46" t="s">
        <v>28</v>
      </c>
      <c r="U68" s="38" t="s">
        <v>29</v>
      </c>
    </row>
    <row r="69" ht="70" customHeight="1" spans="1:21">
      <c r="A69" s="61">
        <v>64</v>
      </c>
      <c r="B69" s="15" t="s">
        <v>132</v>
      </c>
      <c r="C69" s="15" t="s">
        <v>171</v>
      </c>
      <c r="D69" s="22" t="s">
        <v>172</v>
      </c>
      <c r="E69" s="27">
        <v>26</v>
      </c>
      <c r="F69" s="27"/>
      <c r="G69" s="27"/>
      <c r="H69" s="38"/>
      <c r="I69" s="21">
        <v>26</v>
      </c>
      <c r="J69" s="38" t="s">
        <v>93</v>
      </c>
      <c r="K69" s="40">
        <v>26</v>
      </c>
      <c r="L69" s="40"/>
      <c r="M69" s="40"/>
      <c r="N69" s="15" t="s">
        <v>132</v>
      </c>
      <c r="O69" s="15" t="s">
        <v>171</v>
      </c>
      <c r="P69" s="22" t="s">
        <v>172</v>
      </c>
      <c r="Q69" s="15">
        <f t="shared" si="5"/>
        <v>0</v>
      </c>
      <c r="R69" s="15">
        <v>26</v>
      </c>
      <c r="S69" s="38" t="s">
        <v>135</v>
      </c>
      <c r="T69" s="46" t="s">
        <v>28</v>
      </c>
      <c r="U69" s="38" t="s">
        <v>29</v>
      </c>
    </row>
    <row r="70" ht="70" customHeight="1" spans="1:21">
      <c r="A70" s="61">
        <v>65</v>
      </c>
      <c r="B70" s="15" t="s">
        <v>132</v>
      </c>
      <c r="C70" s="15" t="s">
        <v>173</v>
      </c>
      <c r="D70" s="22" t="s">
        <v>174</v>
      </c>
      <c r="E70" s="27">
        <v>2.95</v>
      </c>
      <c r="F70" s="27"/>
      <c r="G70" s="27"/>
      <c r="H70" s="38"/>
      <c r="I70" s="21">
        <v>2.95</v>
      </c>
      <c r="J70" s="38" t="s">
        <v>93</v>
      </c>
      <c r="K70" s="40">
        <v>2.95</v>
      </c>
      <c r="L70" s="40"/>
      <c r="M70" s="40"/>
      <c r="N70" s="15" t="s">
        <v>132</v>
      </c>
      <c r="O70" s="15" t="s">
        <v>173</v>
      </c>
      <c r="P70" s="22" t="s">
        <v>174</v>
      </c>
      <c r="Q70" s="15">
        <f t="shared" si="5"/>
        <v>0</v>
      </c>
      <c r="R70" s="15">
        <v>2.95</v>
      </c>
      <c r="S70" s="38" t="s">
        <v>135</v>
      </c>
      <c r="T70" s="46" t="s">
        <v>28</v>
      </c>
      <c r="U70" s="38" t="s">
        <v>29</v>
      </c>
    </row>
    <row r="71" ht="73" customHeight="1" spans="1:21">
      <c r="A71" s="61">
        <v>66</v>
      </c>
      <c r="B71" s="15" t="s">
        <v>132</v>
      </c>
      <c r="C71" s="15" t="s">
        <v>175</v>
      </c>
      <c r="D71" s="22" t="s">
        <v>176</v>
      </c>
      <c r="E71" s="27">
        <v>7.36</v>
      </c>
      <c r="F71" s="27"/>
      <c r="G71" s="27"/>
      <c r="H71" s="38"/>
      <c r="I71" s="21">
        <v>7.36</v>
      </c>
      <c r="J71" s="38" t="s">
        <v>93</v>
      </c>
      <c r="K71" s="40">
        <v>7.36</v>
      </c>
      <c r="L71" s="40"/>
      <c r="M71" s="40"/>
      <c r="N71" s="15" t="s">
        <v>132</v>
      </c>
      <c r="O71" s="15" t="s">
        <v>175</v>
      </c>
      <c r="P71" s="22" t="s">
        <v>176</v>
      </c>
      <c r="Q71" s="15">
        <f t="shared" si="5"/>
        <v>0</v>
      </c>
      <c r="R71" s="15">
        <v>7.36</v>
      </c>
      <c r="S71" s="38" t="s">
        <v>135</v>
      </c>
      <c r="T71" s="46" t="s">
        <v>28</v>
      </c>
      <c r="U71" s="38" t="s">
        <v>29</v>
      </c>
    </row>
    <row r="72" ht="70" customHeight="1" spans="1:21">
      <c r="A72" s="61">
        <v>67</v>
      </c>
      <c r="B72" s="15" t="s">
        <v>132</v>
      </c>
      <c r="C72" s="15" t="s">
        <v>177</v>
      </c>
      <c r="D72" s="22" t="s">
        <v>178</v>
      </c>
      <c r="E72" s="27">
        <v>13.24</v>
      </c>
      <c r="F72" s="27"/>
      <c r="G72" s="27"/>
      <c r="H72" s="38"/>
      <c r="I72" s="21">
        <v>13.24</v>
      </c>
      <c r="J72" s="38" t="s">
        <v>93</v>
      </c>
      <c r="K72" s="40">
        <v>13.24</v>
      </c>
      <c r="L72" s="40"/>
      <c r="M72" s="40"/>
      <c r="N72" s="15" t="s">
        <v>132</v>
      </c>
      <c r="O72" s="15" t="s">
        <v>177</v>
      </c>
      <c r="P72" s="22" t="s">
        <v>178</v>
      </c>
      <c r="Q72" s="15">
        <f t="shared" si="5"/>
        <v>0</v>
      </c>
      <c r="R72" s="15">
        <v>13.24</v>
      </c>
      <c r="S72" s="38" t="s">
        <v>135</v>
      </c>
      <c r="T72" s="46" t="s">
        <v>28</v>
      </c>
      <c r="U72" s="38" t="s">
        <v>29</v>
      </c>
    </row>
    <row r="73" ht="71.25" spans="1:21">
      <c r="A73" s="61">
        <v>68</v>
      </c>
      <c r="B73" s="15" t="s">
        <v>132</v>
      </c>
      <c r="C73" s="15" t="s">
        <v>179</v>
      </c>
      <c r="D73" s="22" t="s">
        <v>180</v>
      </c>
      <c r="E73" s="27">
        <v>30.77</v>
      </c>
      <c r="F73" s="27"/>
      <c r="G73" s="27"/>
      <c r="H73" s="38"/>
      <c r="I73" s="21">
        <v>30.77</v>
      </c>
      <c r="J73" s="38" t="s">
        <v>93</v>
      </c>
      <c r="K73" s="40">
        <v>30.77</v>
      </c>
      <c r="L73" s="40"/>
      <c r="M73" s="40"/>
      <c r="N73" s="15" t="s">
        <v>132</v>
      </c>
      <c r="O73" s="15" t="s">
        <v>179</v>
      </c>
      <c r="P73" s="22" t="s">
        <v>180</v>
      </c>
      <c r="Q73" s="15">
        <f t="shared" si="5"/>
        <v>0</v>
      </c>
      <c r="R73" s="15">
        <v>30.77</v>
      </c>
      <c r="S73" s="38" t="s">
        <v>135</v>
      </c>
      <c r="T73" s="46" t="s">
        <v>28</v>
      </c>
      <c r="U73" s="38" t="s">
        <v>29</v>
      </c>
    </row>
    <row r="74" ht="72" customHeight="1" spans="1:21">
      <c r="A74" s="61">
        <v>69</v>
      </c>
      <c r="B74" s="15" t="s">
        <v>132</v>
      </c>
      <c r="C74" s="15" t="s">
        <v>181</v>
      </c>
      <c r="D74" s="22" t="s">
        <v>182</v>
      </c>
      <c r="E74" s="27">
        <v>22.96</v>
      </c>
      <c r="F74" s="27"/>
      <c r="G74" s="27"/>
      <c r="H74" s="38"/>
      <c r="I74" s="21">
        <v>22.96</v>
      </c>
      <c r="J74" s="38" t="s">
        <v>93</v>
      </c>
      <c r="K74" s="40">
        <v>22.96</v>
      </c>
      <c r="L74" s="40"/>
      <c r="M74" s="40"/>
      <c r="N74" s="15" t="s">
        <v>132</v>
      </c>
      <c r="O74" s="15" t="s">
        <v>181</v>
      </c>
      <c r="P74" s="22" t="s">
        <v>182</v>
      </c>
      <c r="Q74" s="15">
        <f t="shared" si="5"/>
        <v>0</v>
      </c>
      <c r="R74" s="15">
        <v>22.96</v>
      </c>
      <c r="S74" s="38" t="s">
        <v>135</v>
      </c>
      <c r="T74" s="46" t="s">
        <v>28</v>
      </c>
      <c r="U74" s="38" t="s">
        <v>29</v>
      </c>
    </row>
    <row r="75" ht="72" customHeight="1" spans="1:21">
      <c r="A75" s="61">
        <v>70</v>
      </c>
      <c r="B75" s="15" t="s">
        <v>132</v>
      </c>
      <c r="C75" s="15" t="s">
        <v>183</v>
      </c>
      <c r="D75" s="22" t="s">
        <v>184</v>
      </c>
      <c r="E75" s="27">
        <v>23.92</v>
      </c>
      <c r="F75" s="27"/>
      <c r="G75" s="27"/>
      <c r="H75" s="38"/>
      <c r="I75" s="21">
        <v>23.92</v>
      </c>
      <c r="J75" s="38" t="s">
        <v>93</v>
      </c>
      <c r="K75" s="40">
        <v>23.92</v>
      </c>
      <c r="L75" s="40"/>
      <c r="M75" s="40"/>
      <c r="N75" s="15" t="s">
        <v>132</v>
      </c>
      <c r="O75" s="15" t="s">
        <v>183</v>
      </c>
      <c r="P75" s="22" t="s">
        <v>184</v>
      </c>
      <c r="Q75" s="15">
        <f t="shared" si="5"/>
        <v>0</v>
      </c>
      <c r="R75" s="15">
        <v>23.92</v>
      </c>
      <c r="S75" s="38" t="s">
        <v>135</v>
      </c>
      <c r="T75" s="46" t="s">
        <v>28</v>
      </c>
      <c r="U75" s="38" t="s">
        <v>29</v>
      </c>
    </row>
    <row r="76" ht="72" customHeight="1" spans="1:21">
      <c r="A76" s="61">
        <v>71</v>
      </c>
      <c r="B76" s="15" t="s">
        <v>132</v>
      </c>
      <c r="C76" s="15" t="s">
        <v>185</v>
      </c>
      <c r="D76" s="22" t="s">
        <v>186</v>
      </c>
      <c r="E76" s="27">
        <v>38.44</v>
      </c>
      <c r="F76" s="27"/>
      <c r="G76" s="27"/>
      <c r="H76" s="38"/>
      <c r="I76" s="21">
        <v>38.44</v>
      </c>
      <c r="J76" s="38" t="s">
        <v>93</v>
      </c>
      <c r="K76" s="40">
        <v>38.44</v>
      </c>
      <c r="L76" s="40"/>
      <c r="M76" s="40"/>
      <c r="N76" s="15" t="s">
        <v>132</v>
      </c>
      <c r="O76" s="15" t="s">
        <v>185</v>
      </c>
      <c r="P76" s="22" t="s">
        <v>186</v>
      </c>
      <c r="Q76" s="15">
        <f t="shared" si="5"/>
        <v>0</v>
      </c>
      <c r="R76" s="15">
        <v>38.44</v>
      </c>
      <c r="S76" s="38" t="s">
        <v>135</v>
      </c>
      <c r="T76" s="46" t="s">
        <v>28</v>
      </c>
      <c r="U76" s="38" t="s">
        <v>29</v>
      </c>
    </row>
    <row r="77" ht="71.25" spans="1:21">
      <c r="A77" s="61">
        <v>72</v>
      </c>
      <c r="B77" s="15" t="s">
        <v>132</v>
      </c>
      <c r="C77" s="15" t="s">
        <v>187</v>
      </c>
      <c r="D77" s="22" t="s">
        <v>188</v>
      </c>
      <c r="E77" s="27">
        <v>6.99</v>
      </c>
      <c r="F77" s="27"/>
      <c r="G77" s="27"/>
      <c r="H77" s="38"/>
      <c r="I77" s="21">
        <v>6.99</v>
      </c>
      <c r="J77" s="38" t="s">
        <v>93</v>
      </c>
      <c r="K77" s="40">
        <v>6.99</v>
      </c>
      <c r="L77" s="40"/>
      <c r="M77" s="40"/>
      <c r="N77" s="15" t="s">
        <v>132</v>
      </c>
      <c r="O77" s="15" t="s">
        <v>187</v>
      </c>
      <c r="P77" s="22" t="s">
        <v>188</v>
      </c>
      <c r="Q77" s="15">
        <f t="shared" si="5"/>
        <v>0</v>
      </c>
      <c r="R77" s="15">
        <v>6.99</v>
      </c>
      <c r="S77" s="38" t="s">
        <v>135</v>
      </c>
      <c r="T77" s="46" t="s">
        <v>28</v>
      </c>
      <c r="U77" s="38" t="s">
        <v>29</v>
      </c>
    </row>
    <row r="78" ht="75" customHeight="1" spans="1:21">
      <c r="A78" s="61">
        <v>73</v>
      </c>
      <c r="B78" s="15" t="s">
        <v>132</v>
      </c>
      <c r="C78" s="15" t="s">
        <v>189</v>
      </c>
      <c r="D78" s="22" t="s">
        <v>190</v>
      </c>
      <c r="E78" s="27">
        <v>23.52</v>
      </c>
      <c r="F78" s="27"/>
      <c r="G78" s="27"/>
      <c r="H78" s="38"/>
      <c r="I78" s="21">
        <v>23.52</v>
      </c>
      <c r="J78" s="38" t="s">
        <v>93</v>
      </c>
      <c r="K78" s="40">
        <v>23.52</v>
      </c>
      <c r="L78" s="40"/>
      <c r="M78" s="40"/>
      <c r="N78" s="15" t="s">
        <v>132</v>
      </c>
      <c r="O78" s="15" t="s">
        <v>189</v>
      </c>
      <c r="P78" s="22" t="s">
        <v>190</v>
      </c>
      <c r="Q78" s="15">
        <f t="shared" si="5"/>
        <v>0</v>
      </c>
      <c r="R78" s="15">
        <v>23.52</v>
      </c>
      <c r="S78" s="38" t="s">
        <v>135</v>
      </c>
      <c r="T78" s="46" t="s">
        <v>28</v>
      </c>
      <c r="U78" s="38" t="s">
        <v>29</v>
      </c>
    </row>
    <row r="79" ht="70" customHeight="1" spans="1:21">
      <c r="A79" s="61">
        <v>74</v>
      </c>
      <c r="B79" s="15" t="s">
        <v>132</v>
      </c>
      <c r="C79" s="15" t="s">
        <v>191</v>
      </c>
      <c r="D79" s="22" t="s">
        <v>192</v>
      </c>
      <c r="E79" s="27">
        <v>13.2</v>
      </c>
      <c r="F79" s="27"/>
      <c r="G79" s="27"/>
      <c r="H79" s="38"/>
      <c r="I79" s="21">
        <v>13.2</v>
      </c>
      <c r="J79" s="38" t="s">
        <v>93</v>
      </c>
      <c r="K79" s="40">
        <v>13.2</v>
      </c>
      <c r="L79" s="40"/>
      <c r="M79" s="40"/>
      <c r="N79" s="15" t="s">
        <v>132</v>
      </c>
      <c r="O79" s="15" t="s">
        <v>191</v>
      </c>
      <c r="P79" s="22" t="s">
        <v>192</v>
      </c>
      <c r="Q79" s="15">
        <f t="shared" si="5"/>
        <v>0</v>
      </c>
      <c r="R79" s="15">
        <v>13.2</v>
      </c>
      <c r="S79" s="38" t="s">
        <v>135</v>
      </c>
      <c r="T79" s="46" t="s">
        <v>28</v>
      </c>
      <c r="U79" s="38" t="s">
        <v>29</v>
      </c>
    </row>
    <row r="80" ht="75" customHeight="1" spans="1:21">
      <c r="A80" s="61">
        <v>75</v>
      </c>
      <c r="B80" s="15" t="s">
        <v>132</v>
      </c>
      <c r="C80" s="15" t="s">
        <v>193</v>
      </c>
      <c r="D80" s="22" t="s">
        <v>194</v>
      </c>
      <c r="E80" s="27">
        <v>16.8</v>
      </c>
      <c r="F80" s="27"/>
      <c r="G80" s="27"/>
      <c r="H80" s="38"/>
      <c r="I80" s="21">
        <v>16.8</v>
      </c>
      <c r="J80" s="38" t="s">
        <v>93</v>
      </c>
      <c r="K80" s="40">
        <v>16.8</v>
      </c>
      <c r="L80" s="40"/>
      <c r="M80" s="40"/>
      <c r="N80" s="15" t="s">
        <v>132</v>
      </c>
      <c r="O80" s="15" t="s">
        <v>193</v>
      </c>
      <c r="P80" s="22" t="s">
        <v>194</v>
      </c>
      <c r="Q80" s="15">
        <f t="shared" si="5"/>
        <v>0</v>
      </c>
      <c r="R80" s="15">
        <v>16.8</v>
      </c>
      <c r="S80" s="38" t="s">
        <v>135</v>
      </c>
      <c r="T80" s="46" t="s">
        <v>28</v>
      </c>
      <c r="U80" s="38" t="s">
        <v>29</v>
      </c>
    </row>
    <row r="81" ht="74" customHeight="1" spans="1:21">
      <c r="A81" s="61">
        <v>76</v>
      </c>
      <c r="B81" s="15" t="s">
        <v>132</v>
      </c>
      <c r="C81" s="15" t="s">
        <v>195</v>
      </c>
      <c r="D81" s="22" t="s">
        <v>196</v>
      </c>
      <c r="E81" s="27">
        <v>32.48</v>
      </c>
      <c r="F81" s="27"/>
      <c r="G81" s="27"/>
      <c r="H81" s="38"/>
      <c r="I81" s="21">
        <v>32.48</v>
      </c>
      <c r="J81" s="38" t="s">
        <v>93</v>
      </c>
      <c r="K81" s="40">
        <v>32.48</v>
      </c>
      <c r="L81" s="40"/>
      <c r="M81" s="40"/>
      <c r="N81" s="15" t="s">
        <v>132</v>
      </c>
      <c r="O81" s="15" t="s">
        <v>195</v>
      </c>
      <c r="P81" s="22" t="s">
        <v>196</v>
      </c>
      <c r="Q81" s="15">
        <f t="shared" si="5"/>
        <v>0</v>
      </c>
      <c r="R81" s="15">
        <v>32.48</v>
      </c>
      <c r="S81" s="38" t="s">
        <v>135</v>
      </c>
      <c r="T81" s="46" t="s">
        <v>28</v>
      </c>
      <c r="U81" s="38" t="s">
        <v>29</v>
      </c>
    </row>
    <row r="82" ht="73" customHeight="1" spans="1:21">
      <c r="A82" s="61">
        <v>77</v>
      </c>
      <c r="B82" s="15" t="s">
        <v>132</v>
      </c>
      <c r="C82" s="15" t="s">
        <v>197</v>
      </c>
      <c r="D82" s="22" t="s">
        <v>198</v>
      </c>
      <c r="E82" s="27">
        <v>43</v>
      </c>
      <c r="F82" s="27"/>
      <c r="G82" s="27"/>
      <c r="H82" s="38"/>
      <c r="I82" s="21">
        <v>43</v>
      </c>
      <c r="J82" s="38" t="s">
        <v>93</v>
      </c>
      <c r="K82" s="40">
        <v>43</v>
      </c>
      <c r="L82" s="40"/>
      <c r="M82" s="40"/>
      <c r="N82" s="15" t="s">
        <v>132</v>
      </c>
      <c r="O82" s="15" t="s">
        <v>197</v>
      </c>
      <c r="P82" s="22" t="s">
        <v>198</v>
      </c>
      <c r="Q82" s="15">
        <f t="shared" si="5"/>
        <v>0</v>
      </c>
      <c r="R82" s="15">
        <v>43</v>
      </c>
      <c r="S82" s="38" t="s">
        <v>135</v>
      </c>
      <c r="T82" s="46" t="s">
        <v>28</v>
      </c>
      <c r="U82" s="38" t="s">
        <v>29</v>
      </c>
    </row>
    <row r="83" ht="71" customHeight="1" spans="1:21">
      <c r="A83" s="61">
        <v>78</v>
      </c>
      <c r="B83" s="15" t="s">
        <v>132</v>
      </c>
      <c r="C83" s="15" t="s">
        <v>199</v>
      </c>
      <c r="D83" s="22" t="s">
        <v>200</v>
      </c>
      <c r="E83" s="27">
        <v>11.12</v>
      </c>
      <c r="F83" s="27"/>
      <c r="G83" s="27"/>
      <c r="H83" s="38"/>
      <c r="I83" s="21">
        <v>11.12</v>
      </c>
      <c r="J83" s="38" t="s">
        <v>93</v>
      </c>
      <c r="K83" s="40">
        <v>11.12</v>
      </c>
      <c r="L83" s="40"/>
      <c r="M83" s="40"/>
      <c r="N83" s="15" t="s">
        <v>132</v>
      </c>
      <c r="O83" s="15" t="s">
        <v>199</v>
      </c>
      <c r="P83" s="22" t="s">
        <v>200</v>
      </c>
      <c r="Q83" s="15">
        <f t="shared" si="5"/>
        <v>0</v>
      </c>
      <c r="R83" s="15">
        <v>11.12</v>
      </c>
      <c r="S83" s="38" t="s">
        <v>135</v>
      </c>
      <c r="T83" s="46" t="s">
        <v>28</v>
      </c>
      <c r="U83" s="38" t="s">
        <v>29</v>
      </c>
    </row>
    <row r="84" ht="75" customHeight="1" spans="1:21">
      <c r="A84" s="61">
        <v>79</v>
      </c>
      <c r="B84" s="15" t="s">
        <v>132</v>
      </c>
      <c r="C84" s="15" t="s">
        <v>201</v>
      </c>
      <c r="D84" s="22" t="s">
        <v>202</v>
      </c>
      <c r="E84" s="27">
        <v>5.31</v>
      </c>
      <c r="F84" s="27"/>
      <c r="G84" s="27"/>
      <c r="H84" s="38"/>
      <c r="I84" s="21">
        <v>5.31</v>
      </c>
      <c r="J84" s="38" t="s">
        <v>93</v>
      </c>
      <c r="K84" s="40">
        <v>5.31</v>
      </c>
      <c r="L84" s="40"/>
      <c r="M84" s="40"/>
      <c r="N84" s="15" t="s">
        <v>132</v>
      </c>
      <c r="O84" s="15" t="s">
        <v>201</v>
      </c>
      <c r="P84" s="22" t="s">
        <v>202</v>
      </c>
      <c r="Q84" s="15">
        <f t="shared" si="5"/>
        <v>0</v>
      </c>
      <c r="R84" s="15">
        <v>5.31</v>
      </c>
      <c r="S84" s="38" t="s">
        <v>135</v>
      </c>
      <c r="T84" s="46" t="s">
        <v>28</v>
      </c>
      <c r="U84" s="38" t="s">
        <v>29</v>
      </c>
    </row>
    <row r="85" ht="74" customHeight="1" spans="1:21">
      <c r="A85" s="61">
        <v>80</v>
      </c>
      <c r="B85" s="15" t="s">
        <v>132</v>
      </c>
      <c r="C85" s="15" t="s">
        <v>203</v>
      </c>
      <c r="D85" s="22" t="s">
        <v>204</v>
      </c>
      <c r="E85" s="27">
        <v>3.1</v>
      </c>
      <c r="F85" s="27"/>
      <c r="G85" s="27"/>
      <c r="H85" s="38"/>
      <c r="I85" s="21">
        <v>3.1</v>
      </c>
      <c r="J85" s="38" t="s">
        <v>93</v>
      </c>
      <c r="K85" s="40">
        <v>3.1</v>
      </c>
      <c r="L85" s="40"/>
      <c r="M85" s="40"/>
      <c r="N85" s="15" t="s">
        <v>132</v>
      </c>
      <c r="O85" s="15" t="s">
        <v>203</v>
      </c>
      <c r="P85" s="22" t="s">
        <v>204</v>
      </c>
      <c r="Q85" s="15">
        <f t="shared" si="5"/>
        <v>0</v>
      </c>
      <c r="R85" s="15">
        <v>3.1</v>
      </c>
      <c r="S85" s="38" t="s">
        <v>135</v>
      </c>
      <c r="T85" s="46" t="s">
        <v>28</v>
      </c>
      <c r="U85" s="38" t="s">
        <v>29</v>
      </c>
    </row>
    <row r="86" ht="73" customHeight="1" spans="1:21">
      <c r="A86" s="61">
        <v>81</v>
      </c>
      <c r="B86" s="15" t="s">
        <v>132</v>
      </c>
      <c r="C86" s="15" t="s">
        <v>205</v>
      </c>
      <c r="D86" s="22" t="s">
        <v>206</v>
      </c>
      <c r="E86" s="27">
        <v>15.52</v>
      </c>
      <c r="F86" s="27"/>
      <c r="G86" s="27"/>
      <c r="H86" s="38"/>
      <c r="I86" s="21">
        <v>15.52</v>
      </c>
      <c r="J86" s="38" t="s">
        <v>93</v>
      </c>
      <c r="K86" s="40">
        <v>15.52</v>
      </c>
      <c r="L86" s="40"/>
      <c r="M86" s="40"/>
      <c r="N86" s="15" t="s">
        <v>132</v>
      </c>
      <c r="O86" s="15" t="s">
        <v>205</v>
      </c>
      <c r="P86" s="22" t="s">
        <v>206</v>
      </c>
      <c r="Q86" s="15">
        <f t="shared" si="5"/>
        <v>0</v>
      </c>
      <c r="R86" s="15">
        <v>15.52</v>
      </c>
      <c r="S86" s="38" t="s">
        <v>135</v>
      </c>
      <c r="T86" s="46" t="s">
        <v>28</v>
      </c>
      <c r="U86" s="38" t="s">
        <v>29</v>
      </c>
    </row>
    <row r="87" ht="73" customHeight="1" spans="1:21">
      <c r="A87" s="61">
        <v>82</v>
      </c>
      <c r="B87" s="15" t="s">
        <v>132</v>
      </c>
      <c r="C87" s="15" t="s">
        <v>207</v>
      </c>
      <c r="D87" s="22" t="s">
        <v>208</v>
      </c>
      <c r="E87" s="27">
        <v>42.8</v>
      </c>
      <c r="F87" s="27"/>
      <c r="G87" s="27"/>
      <c r="H87" s="38"/>
      <c r="I87" s="21">
        <v>42.8</v>
      </c>
      <c r="J87" s="38" t="s">
        <v>93</v>
      </c>
      <c r="K87" s="40">
        <v>42.8</v>
      </c>
      <c r="L87" s="40"/>
      <c r="M87" s="40"/>
      <c r="N87" s="15" t="s">
        <v>132</v>
      </c>
      <c r="O87" s="15" t="s">
        <v>207</v>
      </c>
      <c r="P87" s="22" t="s">
        <v>208</v>
      </c>
      <c r="Q87" s="15">
        <f t="shared" si="5"/>
        <v>0</v>
      </c>
      <c r="R87" s="15">
        <v>42.8</v>
      </c>
      <c r="S87" s="38" t="s">
        <v>135</v>
      </c>
      <c r="T87" s="46" t="s">
        <v>28</v>
      </c>
      <c r="U87" s="38" t="s">
        <v>29</v>
      </c>
    </row>
    <row r="88" ht="75" customHeight="1" spans="1:21">
      <c r="A88" s="61">
        <v>83</v>
      </c>
      <c r="B88" s="15" t="s">
        <v>132</v>
      </c>
      <c r="C88" s="15" t="s">
        <v>209</v>
      </c>
      <c r="D88" s="22" t="s">
        <v>210</v>
      </c>
      <c r="E88" s="27">
        <v>8.4</v>
      </c>
      <c r="F88" s="27"/>
      <c r="G88" s="27"/>
      <c r="H88" s="38"/>
      <c r="I88" s="21">
        <v>8.4</v>
      </c>
      <c r="J88" s="38" t="s">
        <v>93</v>
      </c>
      <c r="K88" s="40">
        <v>8.4</v>
      </c>
      <c r="L88" s="40"/>
      <c r="M88" s="40"/>
      <c r="N88" s="15" t="s">
        <v>132</v>
      </c>
      <c r="O88" s="15" t="s">
        <v>209</v>
      </c>
      <c r="P88" s="22" t="s">
        <v>210</v>
      </c>
      <c r="Q88" s="15">
        <f t="shared" si="5"/>
        <v>0</v>
      </c>
      <c r="R88" s="15">
        <v>8.4</v>
      </c>
      <c r="S88" s="38" t="s">
        <v>135</v>
      </c>
      <c r="T88" s="46" t="s">
        <v>28</v>
      </c>
      <c r="U88" s="38" t="s">
        <v>29</v>
      </c>
    </row>
    <row r="89" ht="77" customHeight="1" spans="1:21">
      <c r="A89" s="61">
        <v>84</v>
      </c>
      <c r="B89" s="15" t="s">
        <v>132</v>
      </c>
      <c r="C89" s="15" t="s">
        <v>211</v>
      </c>
      <c r="D89" s="22" t="s">
        <v>212</v>
      </c>
      <c r="E89" s="27">
        <v>65.68</v>
      </c>
      <c r="F89" s="27"/>
      <c r="G89" s="27"/>
      <c r="H89" s="38"/>
      <c r="I89" s="21">
        <v>65.68</v>
      </c>
      <c r="J89" s="38" t="s">
        <v>93</v>
      </c>
      <c r="K89" s="40">
        <v>65.68</v>
      </c>
      <c r="L89" s="40"/>
      <c r="M89" s="40"/>
      <c r="N89" s="15" t="s">
        <v>132</v>
      </c>
      <c r="O89" s="15" t="s">
        <v>211</v>
      </c>
      <c r="P89" s="22" t="s">
        <v>212</v>
      </c>
      <c r="Q89" s="15">
        <f t="shared" si="5"/>
        <v>0</v>
      </c>
      <c r="R89" s="15">
        <v>65.68</v>
      </c>
      <c r="S89" s="38" t="s">
        <v>135</v>
      </c>
      <c r="T89" s="46" t="s">
        <v>28</v>
      </c>
      <c r="U89" s="38" t="s">
        <v>29</v>
      </c>
    </row>
    <row r="90" ht="75" customHeight="1" spans="1:21">
      <c r="A90" s="61">
        <v>85</v>
      </c>
      <c r="B90" s="15" t="s">
        <v>132</v>
      </c>
      <c r="C90" s="15" t="s">
        <v>213</v>
      </c>
      <c r="D90" s="22" t="s">
        <v>214</v>
      </c>
      <c r="E90" s="27">
        <v>45.16</v>
      </c>
      <c r="F90" s="27"/>
      <c r="G90" s="27"/>
      <c r="H90" s="38"/>
      <c r="I90" s="21">
        <v>45.16</v>
      </c>
      <c r="J90" s="38" t="s">
        <v>93</v>
      </c>
      <c r="K90" s="40">
        <v>45.16</v>
      </c>
      <c r="L90" s="40"/>
      <c r="M90" s="40"/>
      <c r="N90" s="15" t="s">
        <v>132</v>
      </c>
      <c r="O90" s="15" t="s">
        <v>213</v>
      </c>
      <c r="P90" s="22" t="s">
        <v>214</v>
      </c>
      <c r="Q90" s="15">
        <f t="shared" si="5"/>
        <v>0</v>
      </c>
      <c r="R90" s="15">
        <v>45.16</v>
      </c>
      <c r="S90" s="38" t="s">
        <v>135</v>
      </c>
      <c r="T90" s="46" t="s">
        <v>28</v>
      </c>
      <c r="U90" s="38" t="s">
        <v>29</v>
      </c>
    </row>
    <row r="91" ht="74" customHeight="1" spans="1:21">
      <c r="A91" s="61">
        <v>86</v>
      </c>
      <c r="B91" s="15" t="s">
        <v>132</v>
      </c>
      <c r="C91" s="15" t="s">
        <v>215</v>
      </c>
      <c r="D91" s="22" t="s">
        <v>216</v>
      </c>
      <c r="E91" s="27">
        <v>12.4</v>
      </c>
      <c r="F91" s="27"/>
      <c r="G91" s="27"/>
      <c r="H91" s="38"/>
      <c r="I91" s="21">
        <v>12.4</v>
      </c>
      <c r="J91" s="38" t="s">
        <v>93</v>
      </c>
      <c r="K91" s="40">
        <v>12.4</v>
      </c>
      <c r="L91" s="40"/>
      <c r="M91" s="40"/>
      <c r="N91" s="15" t="s">
        <v>132</v>
      </c>
      <c r="O91" s="15" t="s">
        <v>215</v>
      </c>
      <c r="P91" s="22" t="s">
        <v>216</v>
      </c>
      <c r="Q91" s="15">
        <f t="shared" si="5"/>
        <v>0</v>
      </c>
      <c r="R91" s="15">
        <v>12.4</v>
      </c>
      <c r="S91" s="38" t="s">
        <v>135</v>
      </c>
      <c r="T91" s="46" t="s">
        <v>28</v>
      </c>
      <c r="U91" s="38" t="s">
        <v>29</v>
      </c>
    </row>
    <row r="92" ht="74" customHeight="1" spans="1:21">
      <c r="A92" s="61">
        <v>87</v>
      </c>
      <c r="B92" s="15" t="s">
        <v>132</v>
      </c>
      <c r="C92" s="15" t="s">
        <v>217</v>
      </c>
      <c r="D92" s="22" t="s">
        <v>218</v>
      </c>
      <c r="E92" s="27">
        <v>17.2</v>
      </c>
      <c r="F92" s="27"/>
      <c r="G92" s="27"/>
      <c r="H92" s="38"/>
      <c r="I92" s="21">
        <v>17.2</v>
      </c>
      <c r="J92" s="38" t="s">
        <v>93</v>
      </c>
      <c r="K92" s="40">
        <v>17.2</v>
      </c>
      <c r="L92" s="40"/>
      <c r="M92" s="40"/>
      <c r="N92" s="15" t="s">
        <v>132</v>
      </c>
      <c r="O92" s="15" t="s">
        <v>217</v>
      </c>
      <c r="P92" s="22" t="s">
        <v>218</v>
      </c>
      <c r="Q92" s="15">
        <f t="shared" si="5"/>
        <v>0</v>
      </c>
      <c r="R92" s="15">
        <v>17.2</v>
      </c>
      <c r="S92" s="38" t="s">
        <v>135</v>
      </c>
      <c r="T92" s="46" t="s">
        <v>28</v>
      </c>
      <c r="U92" s="38" t="s">
        <v>29</v>
      </c>
    </row>
    <row r="93" ht="74" customHeight="1" spans="1:21">
      <c r="A93" s="61">
        <v>88</v>
      </c>
      <c r="B93" s="15" t="s">
        <v>132</v>
      </c>
      <c r="C93" s="15" t="s">
        <v>219</v>
      </c>
      <c r="D93" s="22" t="s">
        <v>220</v>
      </c>
      <c r="E93" s="27">
        <v>30.49</v>
      </c>
      <c r="F93" s="27"/>
      <c r="G93" s="27"/>
      <c r="H93" s="38"/>
      <c r="I93" s="21">
        <v>30.49</v>
      </c>
      <c r="J93" s="38" t="s">
        <v>93</v>
      </c>
      <c r="K93" s="40">
        <v>30.49</v>
      </c>
      <c r="L93" s="40"/>
      <c r="M93" s="40"/>
      <c r="N93" s="15" t="s">
        <v>132</v>
      </c>
      <c r="O93" s="15" t="s">
        <v>219</v>
      </c>
      <c r="P93" s="22" t="s">
        <v>220</v>
      </c>
      <c r="Q93" s="15">
        <f t="shared" si="5"/>
        <v>0</v>
      </c>
      <c r="R93" s="15">
        <v>30.49</v>
      </c>
      <c r="S93" s="38" t="s">
        <v>135</v>
      </c>
      <c r="T93" s="46" t="s">
        <v>28</v>
      </c>
      <c r="U93" s="38" t="s">
        <v>29</v>
      </c>
    </row>
    <row r="94" ht="75" customHeight="1" spans="1:21">
      <c r="A94" s="61">
        <v>89</v>
      </c>
      <c r="B94" s="15" t="s">
        <v>132</v>
      </c>
      <c r="C94" s="15" t="s">
        <v>221</v>
      </c>
      <c r="D94" s="22" t="s">
        <v>222</v>
      </c>
      <c r="E94" s="27">
        <v>5.2</v>
      </c>
      <c r="F94" s="27"/>
      <c r="G94" s="27"/>
      <c r="H94" s="38"/>
      <c r="I94" s="21">
        <v>5.2</v>
      </c>
      <c r="J94" s="38" t="s">
        <v>93</v>
      </c>
      <c r="K94" s="40">
        <v>5.2</v>
      </c>
      <c r="L94" s="40"/>
      <c r="M94" s="40"/>
      <c r="N94" s="15" t="s">
        <v>132</v>
      </c>
      <c r="O94" s="15" t="s">
        <v>221</v>
      </c>
      <c r="P94" s="22" t="s">
        <v>222</v>
      </c>
      <c r="Q94" s="15">
        <f t="shared" si="5"/>
        <v>0</v>
      </c>
      <c r="R94" s="15">
        <v>5.2</v>
      </c>
      <c r="S94" s="38" t="s">
        <v>135</v>
      </c>
      <c r="T94" s="46" t="s">
        <v>28</v>
      </c>
      <c r="U94" s="38" t="s">
        <v>29</v>
      </c>
    </row>
    <row r="95" ht="74" customHeight="1" spans="1:21">
      <c r="A95" s="61">
        <v>90</v>
      </c>
      <c r="B95" s="15" t="s">
        <v>132</v>
      </c>
      <c r="C95" s="15" t="s">
        <v>221</v>
      </c>
      <c r="D95" s="22" t="s">
        <v>223</v>
      </c>
      <c r="E95" s="27">
        <v>2</v>
      </c>
      <c r="F95" s="27"/>
      <c r="G95" s="27"/>
      <c r="H95" s="38"/>
      <c r="I95" s="21">
        <v>2</v>
      </c>
      <c r="J95" s="38" t="s">
        <v>93</v>
      </c>
      <c r="K95" s="40">
        <v>2</v>
      </c>
      <c r="L95" s="40"/>
      <c r="M95" s="40"/>
      <c r="N95" s="15" t="s">
        <v>132</v>
      </c>
      <c r="O95" s="15" t="s">
        <v>221</v>
      </c>
      <c r="P95" s="22" t="s">
        <v>223</v>
      </c>
      <c r="Q95" s="15">
        <f t="shared" si="5"/>
        <v>0</v>
      </c>
      <c r="R95" s="15">
        <v>2</v>
      </c>
      <c r="S95" s="38" t="s">
        <v>135</v>
      </c>
      <c r="T95" s="46" t="s">
        <v>28</v>
      </c>
      <c r="U95" s="38" t="s">
        <v>29</v>
      </c>
    </row>
    <row r="96" ht="71.25" spans="1:21">
      <c r="A96" s="61">
        <v>91</v>
      </c>
      <c r="B96" s="15" t="s">
        <v>132</v>
      </c>
      <c r="C96" s="15" t="s">
        <v>114</v>
      </c>
      <c r="D96" s="22" t="s">
        <v>224</v>
      </c>
      <c r="E96" s="27">
        <v>21.94</v>
      </c>
      <c r="F96" s="27"/>
      <c r="G96" s="27"/>
      <c r="H96" s="38"/>
      <c r="I96" s="21">
        <v>21.94</v>
      </c>
      <c r="J96" s="38" t="s">
        <v>93</v>
      </c>
      <c r="K96" s="40">
        <v>21.94</v>
      </c>
      <c r="L96" s="40"/>
      <c r="M96" s="40"/>
      <c r="N96" s="15" t="s">
        <v>132</v>
      </c>
      <c r="O96" s="15" t="s">
        <v>114</v>
      </c>
      <c r="P96" s="22" t="s">
        <v>224</v>
      </c>
      <c r="Q96" s="15">
        <f t="shared" si="5"/>
        <v>0</v>
      </c>
      <c r="R96" s="15">
        <v>21.94</v>
      </c>
      <c r="S96" s="38" t="s">
        <v>135</v>
      </c>
      <c r="T96" s="46" t="s">
        <v>28</v>
      </c>
      <c r="U96" s="38" t="s">
        <v>29</v>
      </c>
    </row>
    <row r="97" ht="73" customHeight="1" spans="1:21">
      <c r="A97" s="61">
        <v>92</v>
      </c>
      <c r="B97" s="15" t="s">
        <v>132</v>
      </c>
      <c r="C97" s="15" t="s">
        <v>225</v>
      </c>
      <c r="D97" s="22" t="s">
        <v>226</v>
      </c>
      <c r="E97" s="27">
        <v>14.8</v>
      </c>
      <c r="F97" s="27"/>
      <c r="G97" s="27"/>
      <c r="H97" s="38"/>
      <c r="I97" s="21">
        <v>14.8</v>
      </c>
      <c r="J97" s="38" t="s">
        <v>93</v>
      </c>
      <c r="K97" s="40">
        <v>14.8</v>
      </c>
      <c r="L97" s="40"/>
      <c r="M97" s="40"/>
      <c r="N97" s="15" t="s">
        <v>132</v>
      </c>
      <c r="O97" s="15" t="s">
        <v>225</v>
      </c>
      <c r="P97" s="22" t="s">
        <v>226</v>
      </c>
      <c r="Q97" s="15">
        <f t="shared" ref="Q97:Q135" si="6">I97-K97</f>
        <v>0</v>
      </c>
      <c r="R97" s="15">
        <v>14.8</v>
      </c>
      <c r="S97" s="38" t="s">
        <v>135</v>
      </c>
      <c r="T97" s="46" t="s">
        <v>28</v>
      </c>
      <c r="U97" s="38" t="s">
        <v>29</v>
      </c>
    </row>
    <row r="98" ht="75" customHeight="1" spans="1:21">
      <c r="A98" s="61">
        <v>93</v>
      </c>
      <c r="B98" s="15" t="s">
        <v>132</v>
      </c>
      <c r="C98" s="15" t="s">
        <v>227</v>
      </c>
      <c r="D98" s="22" t="s">
        <v>228</v>
      </c>
      <c r="E98" s="27">
        <v>34.88</v>
      </c>
      <c r="F98" s="27"/>
      <c r="G98" s="27"/>
      <c r="H98" s="38"/>
      <c r="I98" s="21">
        <v>34.88</v>
      </c>
      <c r="J98" s="38" t="s">
        <v>93</v>
      </c>
      <c r="K98" s="40">
        <v>34.88</v>
      </c>
      <c r="L98" s="40"/>
      <c r="M98" s="40"/>
      <c r="N98" s="15" t="s">
        <v>132</v>
      </c>
      <c r="O98" s="15" t="s">
        <v>227</v>
      </c>
      <c r="P98" s="22" t="s">
        <v>228</v>
      </c>
      <c r="Q98" s="15">
        <f t="shared" si="6"/>
        <v>0</v>
      </c>
      <c r="R98" s="15">
        <v>34.88</v>
      </c>
      <c r="S98" s="38" t="s">
        <v>135</v>
      </c>
      <c r="T98" s="46" t="s">
        <v>28</v>
      </c>
      <c r="U98" s="38" t="s">
        <v>29</v>
      </c>
    </row>
    <row r="99" ht="75" customHeight="1" spans="1:21">
      <c r="A99" s="61">
        <v>94</v>
      </c>
      <c r="B99" s="15" t="s">
        <v>132</v>
      </c>
      <c r="C99" s="15" t="s">
        <v>229</v>
      </c>
      <c r="D99" s="22" t="s">
        <v>159</v>
      </c>
      <c r="E99" s="27">
        <v>21.6</v>
      </c>
      <c r="F99" s="27"/>
      <c r="G99" s="27"/>
      <c r="H99" s="38"/>
      <c r="I99" s="21">
        <v>21.6</v>
      </c>
      <c r="J99" s="38" t="s">
        <v>93</v>
      </c>
      <c r="K99" s="40">
        <v>21.6</v>
      </c>
      <c r="L99" s="40"/>
      <c r="M99" s="40"/>
      <c r="N99" s="15" t="s">
        <v>132</v>
      </c>
      <c r="O99" s="15" t="s">
        <v>229</v>
      </c>
      <c r="P99" s="22" t="s">
        <v>159</v>
      </c>
      <c r="Q99" s="15">
        <f t="shared" si="6"/>
        <v>0</v>
      </c>
      <c r="R99" s="15">
        <v>21.6</v>
      </c>
      <c r="S99" s="38" t="s">
        <v>135</v>
      </c>
      <c r="T99" s="46" t="s">
        <v>28</v>
      </c>
      <c r="U99" s="38" t="s">
        <v>29</v>
      </c>
    </row>
    <row r="100" ht="76" customHeight="1" spans="1:21">
      <c r="A100" s="61">
        <v>95</v>
      </c>
      <c r="B100" s="15" t="s">
        <v>132</v>
      </c>
      <c r="C100" s="15" t="s">
        <v>230</v>
      </c>
      <c r="D100" s="22" t="s">
        <v>147</v>
      </c>
      <c r="E100" s="27">
        <v>4</v>
      </c>
      <c r="F100" s="27"/>
      <c r="G100" s="27"/>
      <c r="H100" s="38"/>
      <c r="I100" s="21">
        <v>4</v>
      </c>
      <c r="J100" s="38" t="s">
        <v>93</v>
      </c>
      <c r="K100" s="40">
        <v>4</v>
      </c>
      <c r="L100" s="40"/>
      <c r="M100" s="40"/>
      <c r="N100" s="15" t="s">
        <v>132</v>
      </c>
      <c r="O100" s="15" t="s">
        <v>230</v>
      </c>
      <c r="P100" s="22" t="s">
        <v>147</v>
      </c>
      <c r="Q100" s="15">
        <f t="shared" si="6"/>
        <v>0</v>
      </c>
      <c r="R100" s="15">
        <v>4</v>
      </c>
      <c r="S100" s="38" t="s">
        <v>135</v>
      </c>
      <c r="T100" s="46" t="s">
        <v>28</v>
      </c>
      <c r="U100" s="38" t="s">
        <v>29</v>
      </c>
    </row>
    <row r="101" ht="76" customHeight="1" spans="1:21">
      <c r="A101" s="61">
        <v>96</v>
      </c>
      <c r="B101" s="15" t="s">
        <v>132</v>
      </c>
      <c r="C101" s="15" t="s">
        <v>231</v>
      </c>
      <c r="D101" s="22" t="s">
        <v>196</v>
      </c>
      <c r="E101" s="27">
        <v>32.48</v>
      </c>
      <c r="F101" s="27"/>
      <c r="G101" s="27"/>
      <c r="H101" s="38"/>
      <c r="I101" s="21">
        <v>32.48</v>
      </c>
      <c r="J101" s="38" t="s">
        <v>93</v>
      </c>
      <c r="K101" s="40">
        <v>32.48</v>
      </c>
      <c r="L101" s="40"/>
      <c r="M101" s="40"/>
      <c r="N101" s="15" t="s">
        <v>132</v>
      </c>
      <c r="O101" s="15" t="s">
        <v>231</v>
      </c>
      <c r="P101" s="22" t="s">
        <v>196</v>
      </c>
      <c r="Q101" s="15">
        <f t="shared" si="6"/>
        <v>0</v>
      </c>
      <c r="R101" s="15">
        <v>32.48</v>
      </c>
      <c r="S101" s="38" t="s">
        <v>135</v>
      </c>
      <c r="T101" s="46" t="s">
        <v>28</v>
      </c>
      <c r="U101" s="38" t="s">
        <v>29</v>
      </c>
    </row>
    <row r="102" ht="76" customHeight="1" spans="1:21">
      <c r="A102" s="61">
        <v>97</v>
      </c>
      <c r="B102" s="15" t="s">
        <v>132</v>
      </c>
      <c r="C102" s="15" t="s">
        <v>44</v>
      </c>
      <c r="D102" s="22" t="s">
        <v>232</v>
      </c>
      <c r="E102" s="27">
        <v>6.44</v>
      </c>
      <c r="F102" s="27"/>
      <c r="G102" s="27"/>
      <c r="H102" s="38"/>
      <c r="I102" s="21">
        <v>6.44</v>
      </c>
      <c r="J102" s="38" t="s">
        <v>93</v>
      </c>
      <c r="K102" s="40">
        <v>6.44</v>
      </c>
      <c r="L102" s="40"/>
      <c r="M102" s="40"/>
      <c r="N102" s="15" t="s">
        <v>132</v>
      </c>
      <c r="O102" s="15" t="s">
        <v>44</v>
      </c>
      <c r="P102" s="22" t="s">
        <v>232</v>
      </c>
      <c r="Q102" s="15">
        <f t="shared" si="6"/>
        <v>0</v>
      </c>
      <c r="R102" s="15">
        <v>6.44</v>
      </c>
      <c r="S102" s="38" t="s">
        <v>135</v>
      </c>
      <c r="T102" s="46" t="s">
        <v>28</v>
      </c>
      <c r="U102" s="38" t="s">
        <v>29</v>
      </c>
    </row>
    <row r="103" ht="74" customHeight="1" spans="1:21">
      <c r="A103" s="61">
        <v>98</v>
      </c>
      <c r="B103" s="15" t="s">
        <v>132</v>
      </c>
      <c r="C103" s="15" t="s">
        <v>233</v>
      </c>
      <c r="D103" s="22" t="s">
        <v>234</v>
      </c>
      <c r="E103" s="27">
        <v>4.88</v>
      </c>
      <c r="F103" s="27"/>
      <c r="G103" s="27"/>
      <c r="H103" s="38"/>
      <c r="I103" s="21">
        <v>4.88</v>
      </c>
      <c r="J103" s="38" t="s">
        <v>93</v>
      </c>
      <c r="K103" s="40">
        <v>4.88</v>
      </c>
      <c r="L103" s="40"/>
      <c r="M103" s="40"/>
      <c r="N103" s="15" t="s">
        <v>132</v>
      </c>
      <c r="O103" s="15" t="s">
        <v>233</v>
      </c>
      <c r="P103" s="22" t="s">
        <v>234</v>
      </c>
      <c r="Q103" s="15">
        <f t="shared" si="6"/>
        <v>0</v>
      </c>
      <c r="R103" s="15">
        <v>4.88</v>
      </c>
      <c r="S103" s="38" t="s">
        <v>135</v>
      </c>
      <c r="T103" s="46" t="s">
        <v>28</v>
      </c>
      <c r="U103" s="38" t="s">
        <v>29</v>
      </c>
    </row>
    <row r="104" ht="77" customHeight="1" spans="1:21">
      <c r="A104" s="61">
        <v>99</v>
      </c>
      <c r="B104" s="15" t="s">
        <v>132</v>
      </c>
      <c r="C104" s="15" t="s">
        <v>235</v>
      </c>
      <c r="D104" s="22" t="s">
        <v>236</v>
      </c>
      <c r="E104" s="27">
        <v>53.04</v>
      </c>
      <c r="F104" s="27"/>
      <c r="G104" s="27"/>
      <c r="H104" s="38"/>
      <c r="I104" s="21">
        <v>53.04</v>
      </c>
      <c r="J104" s="38" t="s">
        <v>93</v>
      </c>
      <c r="K104" s="40">
        <v>53.04</v>
      </c>
      <c r="L104" s="40"/>
      <c r="M104" s="40"/>
      <c r="N104" s="15" t="s">
        <v>132</v>
      </c>
      <c r="O104" s="15" t="s">
        <v>235</v>
      </c>
      <c r="P104" s="22" t="s">
        <v>236</v>
      </c>
      <c r="Q104" s="15">
        <f t="shared" si="6"/>
        <v>0</v>
      </c>
      <c r="R104" s="15">
        <v>53.04</v>
      </c>
      <c r="S104" s="38" t="s">
        <v>135</v>
      </c>
      <c r="T104" s="46" t="s">
        <v>28</v>
      </c>
      <c r="U104" s="38" t="s">
        <v>29</v>
      </c>
    </row>
    <row r="105" ht="75" customHeight="1" spans="1:21">
      <c r="A105" s="61">
        <v>100</v>
      </c>
      <c r="B105" s="15" t="s">
        <v>132</v>
      </c>
      <c r="C105" s="15" t="s">
        <v>237</v>
      </c>
      <c r="D105" s="22" t="s">
        <v>238</v>
      </c>
      <c r="E105" s="27">
        <v>9.28</v>
      </c>
      <c r="F105" s="27"/>
      <c r="G105" s="27"/>
      <c r="H105" s="38"/>
      <c r="I105" s="21">
        <v>9.28</v>
      </c>
      <c r="J105" s="38" t="s">
        <v>93</v>
      </c>
      <c r="K105" s="40">
        <v>9.28</v>
      </c>
      <c r="L105" s="40"/>
      <c r="M105" s="40"/>
      <c r="N105" s="15" t="s">
        <v>132</v>
      </c>
      <c r="O105" s="15" t="s">
        <v>237</v>
      </c>
      <c r="P105" s="22" t="s">
        <v>238</v>
      </c>
      <c r="Q105" s="15">
        <f t="shared" si="6"/>
        <v>0</v>
      </c>
      <c r="R105" s="15">
        <v>9.28</v>
      </c>
      <c r="S105" s="38" t="s">
        <v>135</v>
      </c>
      <c r="T105" s="46" t="s">
        <v>28</v>
      </c>
      <c r="U105" s="38" t="s">
        <v>29</v>
      </c>
    </row>
    <row r="106" ht="76" customHeight="1" spans="1:21">
      <c r="A106" s="61">
        <v>101</v>
      </c>
      <c r="B106" s="15" t="s">
        <v>132</v>
      </c>
      <c r="C106" s="15" t="s">
        <v>46</v>
      </c>
      <c r="D106" s="22" t="s">
        <v>239</v>
      </c>
      <c r="E106" s="27">
        <v>52.04</v>
      </c>
      <c r="F106" s="27"/>
      <c r="G106" s="27"/>
      <c r="H106" s="38"/>
      <c r="I106" s="21">
        <v>52.04</v>
      </c>
      <c r="J106" s="38" t="s">
        <v>93</v>
      </c>
      <c r="K106" s="40">
        <v>52.04</v>
      </c>
      <c r="L106" s="40"/>
      <c r="M106" s="40"/>
      <c r="N106" s="15" t="s">
        <v>132</v>
      </c>
      <c r="O106" s="15" t="s">
        <v>46</v>
      </c>
      <c r="P106" s="22" t="s">
        <v>239</v>
      </c>
      <c r="Q106" s="15">
        <f t="shared" si="6"/>
        <v>0</v>
      </c>
      <c r="R106" s="15">
        <v>52.04</v>
      </c>
      <c r="S106" s="38" t="s">
        <v>135</v>
      </c>
      <c r="T106" s="46" t="s">
        <v>28</v>
      </c>
      <c r="U106" s="38" t="s">
        <v>29</v>
      </c>
    </row>
    <row r="107" ht="75" customHeight="1" spans="1:21">
      <c r="A107" s="61">
        <v>102</v>
      </c>
      <c r="B107" s="15" t="s">
        <v>132</v>
      </c>
      <c r="C107" s="15" t="s">
        <v>240</v>
      </c>
      <c r="D107" s="22" t="s">
        <v>241</v>
      </c>
      <c r="E107" s="27">
        <v>4.96</v>
      </c>
      <c r="F107" s="27"/>
      <c r="G107" s="27"/>
      <c r="H107" s="38"/>
      <c r="I107" s="21">
        <v>4.96</v>
      </c>
      <c r="J107" s="38" t="s">
        <v>93</v>
      </c>
      <c r="K107" s="40">
        <v>4.96</v>
      </c>
      <c r="L107" s="40"/>
      <c r="M107" s="40"/>
      <c r="N107" s="15" t="s">
        <v>132</v>
      </c>
      <c r="O107" s="15" t="s">
        <v>240</v>
      </c>
      <c r="P107" s="22" t="s">
        <v>241</v>
      </c>
      <c r="Q107" s="15">
        <f t="shared" si="6"/>
        <v>0</v>
      </c>
      <c r="R107" s="15">
        <v>4.96</v>
      </c>
      <c r="S107" s="38" t="s">
        <v>135</v>
      </c>
      <c r="T107" s="46" t="s">
        <v>28</v>
      </c>
      <c r="U107" s="38" t="s">
        <v>29</v>
      </c>
    </row>
    <row r="108" ht="76" customHeight="1" spans="1:21">
      <c r="A108" s="61">
        <v>103</v>
      </c>
      <c r="B108" s="15" t="s">
        <v>132</v>
      </c>
      <c r="C108" s="15" t="s">
        <v>242</v>
      </c>
      <c r="D108" s="22" t="s">
        <v>243</v>
      </c>
      <c r="E108" s="27">
        <v>4.24</v>
      </c>
      <c r="F108" s="27"/>
      <c r="G108" s="27"/>
      <c r="H108" s="38"/>
      <c r="I108" s="21">
        <v>4.24</v>
      </c>
      <c r="J108" s="38" t="s">
        <v>93</v>
      </c>
      <c r="K108" s="40">
        <v>4.24</v>
      </c>
      <c r="L108" s="40"/>
      <c r="M108" s="40"/>
      <c r="N108" s="15" t="s">
        <v>132</v>
      </c>
      <c r="O108" s="15" t="s">
        <v>242</v>
      </c>
      <c r="P108" s="22" t="s">
        <v>243</v>
      </c>
      <c r="Q108" s="15">
        <f t="shared" si="6"/>
        <v>0</v>
      </c>
      <c r="R108" s="15">
        <v>4.24</v>
      </c>
      <c r="S108" s="38" t="s">
        <v>135</v>
      </c>
      <c r="T108" s="46" t="s">
        <v>28</v>
      </c>
      <c r="U108" s="38" t="s">
        <v>29</v>
      </c>
    </row>
    <row r="109" ht="74" customHeight="1" spans="1:21">
      <c r="A109" s="61">
        <v>104</v>
      </c>
      <c r="B109" s="15" t="s">
        <v>132</v>
      </c>
      <c r="C109" s="15" t="s">
        <v>244</v>
      </c>
      <c r="D109" s="22" t="s">
        <v>245</v>
      </c>
      <c r="E109" s="27">
        <v>29.04</v>
      </c>
      <c r="F109" s="27"/>
      <c r="G109" s="27"/>
      <c r="H109" s="38"/>
      <c r="I109" s="21">
        <v>29.04</v>
      </c>
      <c r="J109" s="38" t="s">
        <v>93</v>
      </c>
      <c r="K109" s="40">
        <v>29.04</v>
      </c>
      <c r="L109" s="40"/>
      <c r="M109" s="40"/>
      <c r="N109" s="15" t="s">
        <v>132</v>
      </c>
      <c r="O109" s="15" t="s">
        <v>244</v>
      </c>
      <c r="P109" s="22" t="s">
        <v>245</v>
      </c>
      <c r="Q109" s="15">
        <f t="shared" si="6"/>
        <v>0</v>
      </c>
      <c r="R109" s="15">
        <v>29.04</v>
      </c>
      <c r="S109" s="38" t="s">
        <v>135</v>
      </c>
      <c r="T109" s="46" t="s">
        <v>28</v>
      </c>
      <c r="U109" s="38" t="s">
        <v>29</v>
      </c>
    </row>
    <row r="110" ht="74" customHeight="1" spans="1:21">
      <c r="A110" s="61">
        <v>105</v>
      </c>
      <c r="B110" s="15" t="s">
        <v>132</v>
      </c>
      <c r="C110" s="15" t="s">
        <v>59</v>
      </c>
      <c r="D110" s="22" t="s">
        <v>246</v>
      </c>
      <c r="E110" s="27">
        <v>54.4</v>
      </c>
      <c r="F110" s="27"/>
      <c r="G110" s="27"/>
      <c r="H110" s="38"/>
      <c r="I110" s="21">
        <v>54.4</v>
      </c>
      <c r="J110" s="38" t="s">
        <v>93</v>
      </c>
      <c r="K110" s="40">
        <v>54.4</v>
      </c>
      <c r="L110" s="40"/>
      <c r="M110" s="40"/>
      <c r="N110" s="15" t="s">
        <v>132</v>
      </c>
      <c r="O110" s="15" t="s">
        <v>59</v>
      </c>
      <c r="P110" s="22" t="s">
        <v>246</v>
      </c>
      <c r="Q110" s="15">
        <f t="shared" si="6"/>
        <v>0</v>
      </c>
      <c r="R110" s="15">
        <v>54.4</v>
      </c>
      <c r="S110" s="38" t="s">
        <v>135</v>
      </c>
      <c r="T110" s="46" t="s">
        <v>28</v>
      </c>
      <c r="U110" s="38" t="s">
        <v>29</v>
      </c>
    </row>
    <row r="111" ht="75" customHeight="1" spans="1:21">
      <c r="A111" s="61">
        <v>106</v>
      </c>
      <c r="B111" s="15" t="s">
        <v>132</v>
      </c>
      <c r="C111" s="15" t="s">
        <v>59</v>
      </c>
      <c r="D111" s="22" t="s">
        <v>247</v>
      </c>
      <c r="E111" s="27">
        <v>69.5</v>
      </c>
      <c r="F111" s="27"/>
      <c r="G111" s="27"/>
      <c r="H111" s="38"/>
      <c r="I111" s="21">
        <v>69.5</v>
      </c>
      <c r="J111" s="38" t="s">
        <v>93</v>
      </c>
      <c r="K111" s="40">
        <v>69.5</v>
      </c>
      <c r="L111" s="40"/>
      <c r="M111" s="40"/>
      <c r="N111" s="15" t="s">
        <v>132</v>
      </c>
      <c r="O111" s="15" t="s">
        <v>59</v>
      </c>
      <c r="P111" s="22" t="s">
        <v>247</v>
      </c>
      <c r="Q111" s="15">
        <f t="shared" si="6"/>
        <v>0</v>
      </c>
      <c r="R111" s="15">
        <v>69.5</v>
      </c>
      <c r="S111" s="38" t="s">
        <v>135</v>
      </c>
      <c r="T111" s="46" t="s">
        <v>28</v>
      </c>
      <c r="U111" s="38" t="s">
        <v>29</v>
      </c>
    </row>
    <row r="112" ht="71.25" spans="1:21">
      <c r="A112" s="61">
        <v>107</v>
      </c>
      <c r="B112" s="15" t="s">
        <v>132</v>
      </c>
      <c r="C112" s="15" t="s">
        <v>83</v>
      </c>
      <c r="D112" s="22" t="s">
        <v>248</v>
      </c>
      <c r="E112" s="27">
        <v>16.47</v>
      </c>
      <c r="F112" s="27"/>
      <c r="G112" s="27"/>
      <c r="H112" s="38"/>
      <c r="I112" s="21">
        <v>16.47</v>
      </c>
      <c r="J112" s="38" t="s">
        <v>93</v>
      </c>
      <c r="K112" s="40">
        <v>16.47</v>
      </c>
      <c r="L112" s="40"/>
      <c r="M112" s="40"/>
      <c r="N112" s="15" t="s">
        <v>132</v>
      </c>
      <c r="O112" s="15" t="s">
        <v>83</v>
      </c>
      <c r="P112" s="22" t="s">
        <v>248</v>
      </c>
      <c r="Q112" s="15">
        <f t="shared" si="6"/>
        <v>0</v>
      </c>
      <c r="R112" s="15">
        <v>16.47</v>
      </c>
      <c r="S112" s="38" t="s">
        <v>135</v>
      </c>
      <c r="T112" s="46" t="s">
        <v>28</v>
      </c>
      <c r="U112" s="38" t="s">
        <v>29</v>
      </c>
    </row>
    <row r="113" ht="74" customHeight="1" spans="1:21">
      <c r="A113" s="61">
        <v>108</v>
      </c>
      <c r="B113" s="15" t="s">
        <v>132</v>
      </c>
      <c r="C113" s="15" t="s">
        <v>249</v>
      </c>
      <c r="D113" s="22" t="s">
        <v>250</v>
      </c>
      <c r="E113" s="27">
        <v>35.52</v>
      </c>
      <c r="F113" s="27"/>
      <c r="G113" s="27"/>
      <c r="H113" s="38"/>
      <c r="I113" s="21">
        <v>35.52</v>
      </c>
      <c r="J113" s="38" t="s">
        <v>93</v>
      </c>
      <c r="K113" s="40">
        <v>35.52</v>
      </c>
      <c r="L113" s="40"/>
      <c r="M113" s="40"/>
      <c r="N113" s="15" t="s">
        <v>132</v>
      </c>
      <c r="O113" s="15" t="s">
        <v>249</v>
      </c>
      <c r="P113" s="22" t="s">
        <v>250</v>
      </c>
      <c r="Q113" s="15">
        <f t="shared" si="6"/>
        <v>0</v>
      </c>
      <c r="R113" s="15">
        <v>35.52</v>
      </c>
      <c r="S113" s="38" t="s">
        <v>135</v>
      </c>
      <c r="T113" s="46" t="s">
        <v>28</v>
      </c>
      <c r="U113" s="38" t="s">
        <v>29</v>
      </c>
    </row>
    <row r="114" ht="75" customHeight="1" spans="1:21">
      <c r="A114" s="61">
        <v>109</v>
      </c>
      <c r="B114" s="15" t="s">
        <v>132</v>
      </c>
      <c r="C114" s="15" t="s">
        <v>251</v>
      </c>
      <c r="D114" s="22" t="s">
        <v>252</v>
      </c>
      <c r="E114" s="27">
        <v>57.08</v>
      </c>
      <c r="F114" s="27"/>
      <c r="G114" s="27"/>
      <c r="H114" s="38"/>
      <c r="I114" s="21">
        <v>57.08</v>
      </c>
      <c r="J114" s="38" t="s">
        <v>93</v>
      </c>
      <c r="K114" s="40">
        <v>57.08</v>
      </c>
      <c r="L114" s="40"/>
      <c r="M114" s="40"/>
      <c r="N114" s="15" t="s">
        <v>132</v>
      </c>
      <c r="O114" s="15" t="s">
        <v>251</v>
      </c>
      <c r="P114" s="22" t="s">
        <v>252</v>
      </c>
      <c r="Q114" s="15">
        <f t="shared" si="6"/>
        <v>0</v>
      </c>
      <c r="R114" s="15">
        <v>57.08</v>
      </c>
      <c r="S114" s="38" t="s">
        <v>135</v>
      </c>
      <c r="T114" s="46" t="s">
        <v>28</v>
      </c>
      <c r="U114" s="38" t="s">
        <v>29</v>
      </c>
    </row>
    <row r="115" ht="75" customHeight="1" spans="1:21">
      <c r="A115" s="61">
        <v>110</v>
      </c>
      <c r="B115" s="15" t="s">
        <v>132</v>
      </c>
      <c r="C115" s="15" t="s">
        <v>253</v>
      </c>
      <c r="D115" s="22" t="s">
        <v>254</v>
      </c>
      <c r="E115" s="27">
        <v>41.04</v>
      </c>
      <c r="F115" s="27"/>
      <c r="G115" s="27"/>
      <c r="H115" s="38"/>
      <c r="I115" s="21">
        <v>41.04</v>
      </c>
      <c r="J115" s="38" t="s">
        <v>93</v>
      </c>
      <c r="K115" s="40">
        <v>41.04</v>
      </c>
      <c r="L115" s="40"/>
      <c r="M115" s="40"/>
      <c r="N115" s="15" t="s">
        <v>132</v>
      </c>
      <c r="O115" s="15" t="s">
        <v>253</v>
      </c>
      <c r="P115" s="22" t="s">
        <v>254</v>
      </c>
      <c r="Q115" s="15">
        <f t="shared" si="6"/>
        <v>0</v>
      </c>
      <c r="R115" s="15">
        <v>41.04</v>
      </c>
      <c r="S115" s="38" t="s">
        <v>135</v>
      </c>
      <c r="T115" s="46" t="s">
        <v>28</v>
      </c>
      <c r="U115" s="38" t="s">
        <v>29</v>
      </c>
    </row>
    <row r="116" ht="77" customHeight="1" spans="1:21">
      <c r="A116" s="61">
        <v>111</v>
      </c>
      <c r="B116" s="15" t="s">
        <v>132</v>
      </c>
      <c r="C116" s="15" t="s">
        <v>255</v>
      </c>
      <c r="D116" s="22" t="s">
        <v>256</v>
      </c>
      <c r="E116" s="27">
        <v>57.44</v>
      </c>
      <c r="F116" s="27"/>
      <c r="G116" s="27"/>
      <c r="H116" s="38"/>
      <c r="I116" s="21">
        <v>57.44</v>
      </c>
      <c r="J116" s="38" t="s">
        <v>93</v>
      </c>
      <c r="K116" s="40">
        <v>57.44</v>
      </c>
      <c r="L116" s="40"/>
      <c r="M116" s="40"/>
      <c r="N116" s="15" t="s">
        <v>132</v>
      </c>
      <c r="O116" s="15" t="s">
        <v>255</v>
      </c>
      <c r="P116" s="22" t="s">
        <v>256</v>
      </c>
      <c r="Q116" s="15">
        <f t="shared" si="6"/>
        <v>0</v>
      </c>
      <c r="R116" s="15">
        <v>57.44</v>
      </c>
      <c r="S116" s="38" t="s">
        <v>135</v>
      </c>
      <c r="T116" s="46" t="s">
        <v>28</v>
      </c>
      <c r="U116" s="38" t="s">
        <v>29</v>
      </c>
    </row>
    <row r="117" ht="74" customHeight="1" spans="1:21">
      <c r="A117" s="61">
        <v>112</v>
      </c>
      <c r="B117" s="15" t="s">
        <v>132</v>
      </c>
      <c r="C117" s="15" t="s">
        <v>257</v>
      </c>
      <c r="D117" s="22" t="s">
        <v>147</v>
      </c>
      <c r="E117" s="27">
        <v>4</v>
      </c>
      <c r="F117" s="27"/>
      <c r="G117" s="27"/>
      <c r="H117" s="38"/>
      <c r="I117" s="21">
        <v>4</v>
      </c>
      <c r="J117" s="38" t="s">
        <v>93</v>
      </c>
      <c r="K117" s="40">
        <v>4</v>
      </c>
      <c r="L117" s="40"/>
      <c r="M117" s="40"/>
      <c r="N117" s="15" t="s">
        <v>132</v>
      </c>
      <c r="O117" s="15" t="s">
        <v>257</v>
      </c>
      <c r="P117" s="22" t="s">
        <v>147</v>
      </c>
      <c r="Q117" s="15">
        <f t="shared" si="6"/>
        <v>0</v>
      </c>
      <c r="R117" s="15">
        <v>4</v>
      </c>
      <c r="S117" s="38" t="s">
        <v>135</v>
      </c>
      <c r="T117" s="46" t="s">
        <v>28</v>
      </c>
      <c r="U117" s="38" t="s">
        <v>29</v>
      </c>
    </row>
    <row r="118" ht="75" customHeight="1" spans="1:21">
      <c r="A118" s="61">
        <v>113</v>
      </c>
      <c r="B118" s="15" t="s">
        <v>132</v>
      </c>
      <c r="C118" s="15" t="s">
        <v>258</v>
      </c>
      <c r="D118" s="22" t="s">
        <v>259</v>
      </c>
      <c r="E118" s="27">
        <v>8.08</v>
      </c>
      <c r="F118" s="27"/>
      <c r="G118" s="27"/>
      <c r="H118" s="38"/>
      <c r="I118" s="21">
        <v>8.08</v>
      </c>
      <c r="J118" s="38" t="s">
        <v>93</v>
      </c>
      <c r="K118" s="40">
        <v>8.08</v>
      </c>
      <c r="L118" s="40"/>
      <c r="M118" s="40"/>
      <c r="N118" s="15" t="s">
        <v>132</v>
      </c>
      <c r="O118" s="15" t="s">
        <v>258</v>
      </c>
      <c r="P118" s="22" t="s">
        <v>259</v>
      </c>
      <c r="Q118" s="15">
        <f t="shared" si="6"/>
        <v>0</v>
      </c>
      <c r="R118" s="15">
        <v>8.08</v>
      </c>
      <c r="S118" s="38" t="s">
        <v>135</v>
      </c>
      <c r="T118" s="46" t="s">
        <v>28</v>
      </c>
      <c r="U118" s="38" t="s">
        <v>29</v>
      </c>
    </row>
    <row r="119" ht="74" customHeight="1" spans="1:21">
      <c r="A119" s="61">
        <v>114</v>
      </c>
      <c r="B119" s="15" t="s">
        <v>132</v>
      </c>
      <c r="C119" s="15" t="s">
        <v>260</v>
      </c>
      <c r="D119" s="22" t="s">
        <v>261</v>
      </c>
      <c r="E119" s="27">
        <v>14.3</v>
      </c>
      <c r="F119" s="27"/>
      <c r="G119" s="27"/>
      <c r="H119" s="38"/>
      <c r="I119" s="21">
        <v>14.3</v>
      </c>
      <c r="J119" s="38" t="s">
        <v>93</v>
      </c>
      <c r="K119" s="40">
        <v>14.3</v>
      </c>
      <c r="L119" s="40"/>
      <c r="M119" s="40"/>
      <c r="N119" s="15" t="s">
        <v>132</v>
      </c>
      <c r="O119" s="15" t="s">
        <v>260</v>
      </c>
      <c r="P119" s="22" t="s">
        <v>261</v>
      </c>
      <c r="Q119" s="15">
        <f t="shared" si="6"/>
        <v>0</v>
      </c>
      <c r="R119" s="15">
        <v>14.3</v>
      </c>
      <c r="S119" s="38" t="s">
        <v>135</v>
      </c>
      <c r="T119" s="46" t="s">
        <v>28</v>
      </c>
      <c r="U119" s="38" t="s">
        <v>29</v>
      </c>
    </row>
    <row r="120" ht="76" customHeight="1" spans="1:21">
      <c r="A120" s="61">
        <v>115</v>
      </c>
      <c r="B120" s="15" t="s">
        <v>132</v>
      </c>
      <c r="C120" s="15" t="s">
        <v>262</v>
      </c>
      <c r="D120" s="22" t="s">
        <v>263</v>
      </c>
      <c r="E120" s="27">
        <v>25</v>
      </c>
      <c r="F120" s="27"/>
      <c r="G120" s="27"/>
      <c r="H120" s="38"/>
      <c r="I120" s="21">
        <v>25</v>
      </c>
      <c r="J120" s="38" t="s">
        <v>93</v>
      </c>
      <c r="K120" s="40">
        <v>25</v>
      </c>
      <c r="L120" s="40"/>
      <c r="M120" s="40"/>
      <c r="N120" s="15" t="s">
        <v>132</v>
      </c>
      <c r="O120" s="15" t="s">
        <v>262</v>
      </c>
      <c r="P120" s="22" t="s">
        <v>263</v>
      </c>
      <c r="Q120" s="15">
        <f t="shared" si="6"/>
        <v>0</v>
      </c>
      <c r="R120" s="15">
        <v>25</v>
      </c>
      <c r="S120" s="38" t="s">
        <v>135</v>
      </c>
      <c r="T120" s="46" t="s">
        <v>28</v>
      </c>
      <c r="U120" s="38" t="s">
        <v>29</v>
      </c>
    </row>
    <row r="121" ht="77" customHeight="1" spans="1:21">
      <c r="A121" s="61">
        <v>116</v>
      </c>
      <c r="B121" s="15" t="s">
        <v>132</v>
      </c>
      <c r="C121" s="15" t="s">
        <v>264</v>
      </c>
      <c r="D121" s="22" t="s">
        <v>265</v>
      </c>
      <c r="E121" s="27">
        <v>4.6</v>
      </c>
      <c r="F121" s="27"/>
      <c r="G121" s="27"/>
      <c r="H121" s="38"/>
      <c r="I121" s="21">
        <v>4.6</v>
      </c>
      <c r="J121" s="38" t="s">
        <v>93</v>
      </c>
      <c r="K121" s="40">
        <v>4.6</v>
      </c>
      <c r="L121" s="40"/>
      <c r="M121" s="40"/>
      <c r="N121" s="15" t="s">
        <v>132</v>
      </c>
      <c r="O121" s="15" t="s">
        <v>264</v>
      </c>
      <c r="P121" s="22" t="s">
        <v>265</v>
      </c>
      <c r="Q121" s="15">
        <f t="shared" si="6"/>
        <v>0</v>
      </c>
      <c r="R121" s="15">
        <v>4.6</v>
      </c>
      <c r="S121" s="38" t="s">
        <v>135</v>
      </c>
      <c r="T121" s="46" t="s">
        <v>28</v>
      </c>
      <c r="U121" s="38" t="s">
        <v>29</v>
      </c>
    </row>
    <row r="122" ht="75" customHeight="1" spans="1:21">
      <c r="A122" s="61">
        <v>117</v>
      </c>
      <c r="B122" s="15" t="s">
        <v>132</v>
      </c>
      <c r="C122" s="15" t="s">
        <v>266</v>
      </c>
      <c r="D122" s="22" t="s">
        <v>267</v>
      </c>
      <c r="E122" s="27">
        <v>6.4</v>
      </c>
      <c r="F122" s="27"/>
      <c r="G122" s="27"/>
      <c r="H122" s="38"/>
      <c r="I122" s="21">
        <v>6.4</v>
      </c>
      <c r="J122" s="38" t="s">
        <v>93</v>
      </c>
      <c r="K122" s="40">
        <v>6.4</v>
      </c>
      <c r="L122" s="40"/>
      <c r="M122" s="40"/>
      <c r="N122" s="15" t="s">
        <v>132</v>
      </c>
      <c r="O122" s="15" t="s">
        <v>266</v>
      </c>
      <c r="P122" s="22" t="s">
        <v>267</v>
      </c>
      <c r="Q122" s="15">
        <f t="shared" si="6"/>
        <v>0</v>
      </c>
      <c r="R122" s="15">
        <v>6.4</v>
      </c>
      <c r="S122" s="38" t="s">
        <v>135</v>
      </c>
      <c r="T122" s="46" t="s">
        <v>28</v>
      </c>
      <c r="U122" s="38" t="s">
        <v>29</v>
      </c>
    </row>
    <row r="123" ht="73" customHeight="1" spans="1:21">
      <c r="A123" s="61">
        <v>118</v>
      </c>
      <c r="B123" s="15" t="s">
        <v>132</v>
      </c>
      <c r="C123" s="15" t="s">
        <v>268</v>
      </c>
      <c r="D123" s="22" t="s">
        <v>269</v>
      </c>
      <c r="E123" s="27">
        <v>49.64</v>
      </c>
      <c r="F123" s="27"/>
      <c r="G123" s="27"/>
      <c r="H123" s="38"/>
      <c r="I123" s="21">
        <v>49.64</v>
      </c>
      <c r="J123" s="38" t="s">
        <v>93</v>
      </c>
      <c r="K123" s="40">
        <v>49.64</v>
      </c>
      <c r="L123" s="40"/>
      <c r="M123" s="40"/>
      <c r="N123" s="15" t="s">
        <v>132</v>
      </c>
      <c r="O123" s="15" t="s">
        <v>268</v>
      </c>
      <c r="P123" s="22" t="s">
        <v>269</v>
      </c>
      <c r="Q123" s="15">
        <f t="shared" si="6"/>
        <v>0</v>
      </c>
      <c r="R123" s="15">
        <v>49.64</v>
      </c>
      <c r="S123" s="38" t="s">
        <v>135</v>
      </c>
      <c r="T123" s="46" t="s">
        <v>28</v>
      </c>
      <c r="U123" s="38" t="s">
        <v>29</v>
      </c>
    </row>
    <row r="124" ht="74" customHeight="1" spans="1:21">
      <c r="A124" s="61">
        <v>119</v>
      </c>
      <c r="B124" s="15" t="s">
        <v>132</v>
      </c>
      <c r="C124" s="15" t="s">
        <v>270</v>
      </c>
      <c r="D124" s="22" t="s">
        <v>271</v>
      </c>
      <c r="E124" s="27">
        <v>6.12</v>
      </c>
      <c r="F124" s="27"/>
      <c r="G124" s="27"/>
      <c r="H124" s="38"/>
      <c r="I124" s="21">
        <v>6.12</v>
      </c>
      <c r="J124" s="38" t="s">
        <v>93</v>
      </c>
      <c r="K124" s="40">
        <v>6.12</v>
      </c>
      <c r="L124" s="40"/>
      <c r="M124" s="40"/>
      <c r="N124" s="15" t="s">
        <v>132</v>
      </c>
      <c r="O124" s="15" t="s">
        <v>270</v>
      </c>
      <c r="P124" s="22" t="s">
        <v>271</v>
      </c>
      <c r="Q124" s="15">
        <f t="shared" si="6"/>
        <v>0</v>
      </c>
      <c r="R124" s="15">
        <v>6.12</v>
      </c>
      <c r="S124" s="38" t="s">
        <v>135</v>
      </c>
      <c r="T124" s="46" t="s">
        <v>28</v>
      </c>
      <c r="U124" s="38" t="s">
        <v>29</v>
      </c>
    </row>
    <row r="125" ht="71.25" spans="1:21">
      <c r="A125" s="61">
        <v>120</v>
      </c>
      <c r="B125" s="15" t="s">
        <v>132</v>
      </c>
      <c r="C125" s="15" t="s">
        <v>272</v>
      </c>
      <c r="D125" s="22" t="s">
        <v>273</v>
      </c>
      <c r="E125" s="27">
        <v>54.74</v>
      </c>
      <c r="F125" s="27"/>
      <c r="G125" s="27"/>
      <c r="H125" s="38"/>
      <c r="I125" s="21">
        <v>54.74</v>
      </c>
      <c r="J125" s="38" t="s">
        <v>93</v>
      </c>
      <c r="K125" s="40">
        <v>54.74</v>
      </c>
      <c r="L125" s="40"/>
      <c r="M125" s="40"/>
      <c r="N125" s="15" t="s">
        <v>132</v>
      </c>
      <c r="O125" s="15" t="s">
        <v>272</v>
      </c>
      <c r="P125" s="22" t="s">
        <v>273</v>
      </c>
      <c r="Q125" s="15">
        <f t="shared" si="6"/>
        <v>0</v>
      </c>
      <c r="R125" s="15">
        <v>54.74</v>
      </c>
      <c r="S125" s="38" t="s">
        <v>135</v>
      </c>
      <c r="T125" s="46" t="s">
        <v>28</v>
      </c>
      <c r="U125" s="38" t="s">
        <v>29</v>
      </c>
    </row>
    <row r="126" ht="71.25" spans="1:21">
      <c r="A126" s="61">
        <v>121</v>
      </c>
      <c r="B126" s="15" t="s">
        <v>132</v>
      </c>
      <c r="C126" s="15" t="s">
        <v>274</v>
      </c>
      <c r="D126" s="22" t="s">
        <v>275</v>
      </c>
      <c r="E126" s="27">
        <v>49.08</v>
      </c>
      <c r="F126" s="27"/>
      <c r="G126" s="27"/>
      <c r="H126" s="38"/>
      <c r="I126" s="21">
        <v>49.08</v>
      </c>
      <c r="J126" s="38" t="s">
        <v>93</v>
      </c>
      <c r="K126" s="40">
        <v>49.08</v>
      </c>
      <c r="L126" s="40"/>
      <c r="M126" s="40"/>
      <c r="N126" s="15" t="s">
        <v>132</v>
      </c>
      <c r="O126" s="15" t="s">
        <v>274</v>
      </c>
      <c r="P126" s="22" t="s">
        <v>275</v>
      </c>
      <c r="Q126" s="15">
        <f t="shared" si="6"/>
        <v>0</v>
      </c>
      <c r="R126" s="15">
        <v>49.08</v>
      </c>
      <c r="S126" s="38" t="s">
        <v>135</v>
      </c>
      <c r="T126" s="46" t="s">
        <v>28</v>
      </c>
      <c r="U126" s="38" t="s">
        <v>29</v>
      </c>
    </row>
    <row r="127" ht="75" customHeight="1" spans="1:21">
      <c r="A127" s="61">
        <v>122</v>
      </c>
      <c r="B127" s="15" t="s">
        <v>132</v>
      </c>
      <c r="C127" s="15" t="s">
        <v>276</v>
      </c>
      <c r="D127" s="22" t="s">
        <v>259</v>
      </c>
      <c r="E127" s="27">
        <v>8.08</v>
      </c>
      <c r="F127" s="27"/>
      <c r="G127" s="27"/>
      <c r="H127" s="38"/>
      <c r="I127" s="21">
        <v>8.08</v>
      </c>
      <c r="J127" s="38" t="s">
        <v>93</v>
      </c>
      <c r="K127" s="40">
        <v>8.08</v>
      </c>
      <c r="L127" s="40"/>
      <c r="M127" s="40"/>
      <c r="N127" s="15" t="s">
        <v>132</v>
      </c>
      <c r="O127" s="15" t="s">
        <v>276</v>
      </c>
      <c r="P127" s="22" t="s">
        <v>259</v>
      </c>
      <c r="Q127" s="15">
        <f t="shared" si="6"/>
        <v>0</v>
      </c>
      <c r="R127" s="15">
        <v>8.08</v>
      </c>
      <c r="S127" s="38" t="s">
        <v>135</v>
      </c>
      <c r="T127" s="46" t="s">
        <v>28</v>
      </c>
      <c r="U127" s="38" t="s">
        <v>29</v>
      </c>
    </row>
    <row r="128" ht="75" customHeight="1" spans="1:21">
      <c r="A128" s="61">
        <v>123</v>
      </c>
      <c r="B128" s="15" t="s">
        <v>132</v>
      </c>
      <c r="C128" s="15" t="s">
        <v>277</v>
      </c>
      <c r="D128" s="22" t="s">
        <v>278</v>
      </c>
      <c r="E128" s="27">
        <v>9.6</v>
      </c>
      <c r="F128" s="27"/>
      <c r="G128" s="27"/>
      <c r="H128" s="38"/>
      <c r="I128" s="21">
        <v>9.6</v>
      </c>
      <c r="J128" s="38" t="s">
        <v>93</v>
      </c>
      <c r="K128" s="40">
        <v>9.6</v>
      </c>
      <c r="L128" s="40"/>
      <c r="M128" s="40"/>
      <c r="N128" s="15" t="s">
        <v>132</v>
      </c>
      <c r="O128" s="15" t="s">
        <v>277</v>
      </c>
      <c r="P128" s="22" t="s">
        <v>278</v>
      </c>
      <c r="Q128" s="15">
        <f t="shared" si="6"/>
        <v>0</v>
      </c>
      <c r="R128" s="15">
        <v>9.6</v>
      </c>
      <c r="S128" s="38" t="s">
        <v>135</v>
      </c>
      <c r="T128" s="46" t="s">
        <v>28</v>
      </c>
      <c r="U128" s="38" t="s">
        <v>29</v>
      </c>
    </row>
    <row r="129" ht="75" customHeight="1" spans="1:21">
      <c r="A129" s="61">
        <v>124</v>
      </c>
      <c r="B129" s="15" t="s">
        <v>132</v>
      </c>
      <c r="C129" s="15" t="s">
        <v>279</v>
      </c>
      <c r="D129" s="22" t="s">
        <v>280</v>
      </c>
      <c r="E129" s="27">
        <v>15.68</v>
      </c>
      <c r="F129" s="27"/>
      <c r="G129" s="27"/>
      <c r="H129" s="38"/>
      <c r="I129" s="21">
        <v>15.68</v>
      </c>
      <c r="J129" s="38" t="s">
        <v>93</v>
      </c>
      <c r="K129" s="40">
        <v>15.68</v>
      </c>
      <c r="L129" s="40"/>
      <c r="M129" s="40"/>
      <c r="N129" s="15" t="s">
        <v>132</v>
      </c>
      <c r="O129" s="15" t="s">
        <v>279</v>
      </c>
      <c r="P129" s="22" t="s">
        <v>280</v>
      </c>
      <c r="Q129" s="15">
        <f t="shared" si="6"/>
        <v>0</v>
      </c>
      <c r="R129" s="15">
        <v>15.68</v>
      </c>
      <c r="S129" s="38" t="s">
        <v>135</v>
      </c>
      <c r="T129" s="46" t="s">
        <v>28</v>
      </c>
      <c r="U129" s="38" t="s">
        <v>29</v>
      </c>
    </row>
    <row r="130" ht="76" customHeight="1" spans="1:21">
      <c r="A130" s="61">
        <v>125</v>
      </c>
      <c r="B130" s="15" t="s">
        <v>132</v>
      </c>
      <c r="C130" s="15" t="s">
        <v>281</v>
      </c>
      <c r="D130" s="22" t="s">
        <v>282</v>
      </c>
      <c r="E130" s="27">
        <v>17.72</v>
      </c>
      <c r="F130" s="27"/>
      <c r="G130" s="27"/>
      <c r="H130" s="38"/>
      <c r="I130" s="21">
        <v>17.72</v>
      </c>
      <c r="J130" s="38" t="s">
        <v>93</v>
      </c>
      <c r="K130" s="40">
        <v>17.72</v>
      </c>
      <c r="L130" s="40"/>
      <c r="M130" s="40"/>
      <c r="N130" s="15" t="s">
        <v>132</v>
      </c>
      <c r="O130" s="15" t="s">
        <v>281</v>
      </c>
      <c r="P130" s="22" t="s">
        <v>282</v>
      </c>
      <c r="Q130" s="15">
        <f t="shared" si="6"/>
        <v>0</v>
      </c>
      <c r="R130" s="15">
        <v>17.72</v>
      </c>
      <c r="S130" s="38" t="s">
        <v>135</v>
      </c>
      <c r="T130" s="46" t="s">
        <v>28</v>
      </c>
      <c r="U130" s="38" t="s">
        <v>29</v>
      </c>
    </row>
    <row r="131" ht="75" customHeight="1" spans="1:21">
      <c r="A131" s="61">
        <v>126</v>
      </c>
      <c r="B131" s="15" t="s">
        <v>132</v>
      </c>
      <c r="C131" s="15" t="s">
        <v>283</v>
      </c>
      <c r="D131" s="22" t="s">
        <v>284</v>
      </c>
      <c r="E131" s="27">
        <v>27.72</v>
      </c>
      <c r="F131" s="27"/>
      <c r="G131" s="27"/>
      <c r="H131" s="38"/>
      <c r="I131" s="21">
        <v>27.72</v>
      </c>
      <c r="J131" s="38" t="s">
        <v>93</v>
      </c>
      <c r="K131" s="40">
        <v>27.72</v>
      </c>
      <c r="L131" s="40"/>
      <c r="M131" s="40"/>
      <c r="N131" s="15" t="s">
        <v>132</v>
      </c>
      <c r="O131" s="15" t="s">
        <v>283</v>
      </c>
      <c r="P131" s="22" t="s">
        <v>284</v>
      </c>
      <c r="Q131" s="15">
        <f t="shared" si="6"/>
        <v>0</v>
      </c>
      <c r="R131" s="15">
        <v>27.72</v>
      </c>
      <c r="S131" s="38" t="s">
        <v>135</v>
      </c>
      <c r="T131" s="46" t="s">
        <v>28</v>
      </c>
      <c r="U131" s="38" t="s">
        <v>29</v>
      </c>
    </row>
    <row r="132" ht="74" customHeight="1" spans="1:21">
      <c r="A132" s="61">
        <v>127</v>
      </c>
      <c r="B132" s="15" t="s">
        <v>132</v>
      </c>
      <c r="C132" s="15" t="s">
        <v>285</v>
      </c>
      <c r="D132" s="22" t="s">
        <v>145</v>
      </c>
      <c r="E132" s="27">
        <v>40</v>
      </c>
      <c r="F132" s="27"/>
      <c r="G132" s="27"/>
      <c r="H132" s="38"/>
      <c r="I132" s="21">
        <v>40</v>
      </c>
      <c r="J132" s="38" t="s">
        <v>93</v>
      </c>
      <c r="K132" s="40">
        <v>40</v>
      </c>
      <c r="L132" s="40"/>
      <c r="M132" s="40"/>
      <c r="N132" s="15" t="s">
        <v>132</v>
      </c>
      <c r="O132" s="15" t="s">
        <v>285</v>
      </c>
      <c r="P132" s="22" t="s">
        <v>145</v>
      </c>
      <c r="Q132" s="15">
        <f t="shared" si="6"/>
        <v>0</v>
      </c>
      <c r="R132" s="15">
        <v>40</v>
      </c>
      <c r="S132" s="38" t="s">
        <v>135</v>
      </c>
      <c r="T132" s="46" t="s">
        <v>28</v>
      </c>
      <c r="U132" s="38" t="s">
        <v>29</v>
      </c>
    </row>
    <row r="133" ht="75" customHeight="1" spans="1:21">
      <c r="A133" s="61">
        <v>128</v>
      </c>
      <c r="B133" s="15" t="s">
        <v>132</v>
      </c>
      <c r="C133" s="15" t="s">
        <v>286</v>
      </c>
      <c r="D133" s="22" t="s">
        <v>287</v>
      </c>
      <c r="E133" s="27">
        <v>36.6</v>
      </c>
      <c r="F133" s="27"/>
      <c r="G133" s="27"/>
      <c r="H133" s="38"/>
      <c r="I133" s="21">
        <v>36.6</v>
      </c>
      <c r="J133" s="38" t="s">
        <v>93</v>
      </c>
      <c r="K133" s="40">
        <v>36.6</v>
      </c>
      <c r="L133" s="40"/>
      <c r="M133" s="40"/>
      <c r="N133" s="15" t="s">
        <v>132</v>
      </c>
      <c r="O133" s="15" t="s">
        <v>286</v>
      </c>
      <c r="P133" s="22" t="s">
        <v>287</v>
      </c>
      <c r="Q133" s="15">
        <f t="shared" si="6"/>
        <v>0</v>
      </c>
      <c r="R133" s="15">
        <v>36.6</v>
      </c>
      <c r="S133" s="38" t="s">
        <v>135</v>
      </c>
      <c r="T133" s="46" t="s">
        <v>28</v>
      </c>
      <c r="U133" s="38" t="s">
        <v>29</v>
      </c>
    </row>
    <row r="134" ht="79" customHeight="1" spans="1:21">
      <c r="A134" s="61">
        <v>129</v>
      </c>
      <c r="B134" s="15" t="s">
        <v>132</v>
      </c>
      <c r="C134" s="15" t="s">
        <v>288</v>
      </c>
      <c r="D134" s="22" t="s">
        <v>289</v>
      </c>
      <c r="E134" s="27">
        <v>48.4</v>
      </c>
      <c r="F134" s="27"/>
      <c r="G134" s="27"/>
      <c r="H134" s="38"/>
      <c r="I134" s="21">
        <v>48.4</v>
      </c>
      <c r="J134" s="38" t="s">
        <v>93</v>
      </c>
      <c r="K134" s="40">
        <v>48.4</v>
      </c>
      <c r="L134" s="40"/>
      <c r="M134" s="40"/>
      <c r="N134" s="15" t="s">
        <v>132</v>
      </c>
      <c r="O134" s="15" t="s">
        <v>288</v>
      </c>
      <c r="P134" s="22" t="s">
        <v>289</v>
      </c>
      <c r="Q134" s="15">
        <f t="shared" si="6"/>
        <v>0</v>
      </c>
      <c r="R134" s="15">
        <v>48.4</v>
      </c>
      <c r="S134" s="38" t="s">
        <v>135</v>
      </c>
      <c r="T134" s="46" t="s">
        <v>28</v>
      </c>
      <c r="U134" s="38" t="s">
        <v>29</v>
      </c>
    </row>
    <row r="135" ht="71" customHeight="1" spans="1:21">
      <c r="A135" s="61">
        <v>130</v>
      </c>
      <c r="B135" s="15" t="s">
        <v>132</v>
      </c>
      <c r="C135" s="15" t="s">
        <v>290</v>
      </c>
      <c r="D135" s="22" t="s">
        <v>291</v>
      </c>
      <c r="E135" s="27">
        <v>16</v>
      </c>
      <c r="F135" s="27"/>
      <c r="G135" s="27"/>
      <c r="H135" s="38"/>
      <c r="I135" s="21">
        <v>16</v>
      </c>
      <c r="J135" s="38" t="s">
        <v>93</v>
      </c>
      <c r="K135" s="40">
        <v>16</v>
      </c>
      <c r="L135" s="40"/>
      <c r="M135" s="40"/>
      <c r="N135" s="15" t="s">
        <v>132</v>
      </c>
      <c r="O135" s="15" t="s">
        <v>290</v>
      </c>
      <c r="P135" s="22" t="s">
        <v>291</v>
      </c>
      <c r="Q135" s="15">
        <f t="shared" si="6"/>
        <v>0</v>
      </c>
      <c r="R135" s="15">
        <v>16</v>
      </c>
      <c r="S135" s="38" t="s">
        <v>135</v>
      </c>
      <c r="T135" s="46" t="s">
        <v>28</v>
      </c>
      <c r="U135" s="38" t="s">
        <v>29</v>
      </c>
    </row>
    <row r="136" s="1" customFormat="1" ht="26" customHeight="1" spans="1:21">
      <c r="A136" s="30" t="s">
        <v>292</v>
      </c>
      <c r="B136" s="31"/>
      <c r="C136" s="32"/>
      <c r="D136" s="32"/>
      <c r="E136" s="32"/>
      <c r="F136" s="32"/>
      <c r="G136" s="32"/>
      <c r="H136" s="32"/>
      <c r="I136" s="32">
        <f t="shared" ref="I136:R136" si="7">SUM(I6:I135)</f>
        <v>3599.11</v>
      </c>
      <c r="J136" s="32">
        <f t="shared" si="7"/>
        <v>0</v>
      </c>
      <c r="K136" s="32">
        <f t="shared" si="7"/>
        <v>3599.11</v>
      </c>
      <c r="L136" s="32">
        <f t="shared" si="7"/>
        <v>0</v>
      </c>
      <c r="M136" s="32">
        <f t="shared" si="7"/>
        <v>254.3</v>
      </c>
      <c r="N136" s="32">
        <f t="shared" si="7"/>
        <v>0</v>
      </c>
      <c r="O136" s="32">
        <f t="shared" si="7"/>
        <v>0</v>
      </c>
      <c r="P136" s="32">
        <f t="shared" si="7"/>
        <v>0</v>
      </c>
      <c r="Q136" s="32">
        <f t="shared" si="7"/>
        <v>0</v>
      </c>
      <c r="R136" s="32">
        <f t="shared" si="7"/>
        <v>3599.11</v>
      </c>
      <c r="S136" s="57"/>
      <c r="T136" s="46"/>
      <c r="U136" s="38"/>
    </row>
  </sheetData>
  <mergeCells count="22">
    <mergeCell ref="A1:H1"/>
    <mergeCell ref="A2:U2"/>
    <mergeCell ref="B3:K3"/>
    <mergeCell ref="N3:R3"/>
    <mergeCell ref="E4:I4"/>
    <mergeCell ref="A136:B136"/>
    <mergeCell ref="A3:A5"/>
    <mergeCell ref="B4:B5"/>
    <mergeCell ref="C4:C5"/>
    <mergeCell ref="D4:D5"/>
    <mergeCell ref="J4:J5"/>
    <mergeCell ref="K4:K5"/>
    <mergeCell ref="L4:L5"/>
    <mergeCell ref="M4:M5"/>
    <mergeCell ref="N4:N5"/>
    <mergeCell ref="O4:O5"/>
    <mergeCell ref="P4:P5"/>
    <mergeCell ref="Q4:Q5"/>
    <mergeCell ref="R4:R5"/>
    <mergeCell ref="S3:S5"/>
    <mergeCell ref="T3:T5"/>
    <mergeCell ref="U3:U5"/>
  </mergeCells>
  <pageMargins left="0.432638888888889" right="0.314583333333333" top="0.708333333333333" bottom="0.472222222222222" header="0.5" footer="0.236111111111111"/>
  <pageSetup paperSize="9" scale="68" firstPageNumber="4" fitToHeight="0"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50"/>
  <sheetViews>
    <sheetView workbookViewId="0">
      <pane ySplit="5" topLeftCell="A248" activePane="bottomLeft" state="frozen"/>
      <selection/>
      <selection pane="bottomLeft" activeCell="R250" sqref="R250"/>
    </sheetView>
  </sheetViews>
  <sheetFormatPr defaultColWidth="9" defaultRowHeight="13.5"/>
  <cols>
    <col min="1" max="1" width="4.125" style="49" customWidth="1"/>
    <col min="2" max="2" width="6" style="49" customWidth="1"/>
    <col min="3" max="3" width="7" style="49" customWidth="1"/>
    <col min="4" max="4" width="33.75" style="49" customWidth="1"/>
    <col min="5" max="5" width="7.625" style="58" customWidth="1"/>
    <col min="6" max="6" width="5.625" style="58" customWidth="1"/>
    <col min="7" max="7" width="6.75" style="58" customWidth="1"/>
    <col min="8" max="8" width="6" style="58" customWidth="1"/>
    <col min="9" max="9" width="11.875" style="58" customWidth="1"/>
    <col min="10" max="10" width="7" style="49" customWidth="1"/>
    <col min="11" max="11" width="9.125" style="59" customWidth="1"/>
    <col min="12" max="12" width="9.125" style="51" customWidth="1"/>
    <col min="13" max="13" width="9.125" style="59" customWidth="1"/>
    <col min="14" max="14" width="5.75" style="49" customWidth="1"/>
    <col min="15" max="15" width="7.125" style="49" customWidth="1"/>
    <col min="16" max="16" width="34" style="49" customWidth="1"/>
    <col min="17" max="17" width="8.875" style="58" customWidth="1"/>
    <col min="18" max="18" width="9.125" style="58" customWidth="1"/>
    <col min="19" max="19" width="7" style="49" customWidth="1"/>
    <col min="20" max="20" width="5.375" style="49" customWidth="1"/>
    <col min="21" max="21" width="5.5" style="49" customWidth="1"/>
    <col min="22" max="16384" width="9" style="49"/>
  </cols>
  <sheetData>
    <row r="1" ht="14.25" spans="1:8">
      <c r="A1" s="53" t="s">
        <v>293</v>
      </c>
      <c r="B1" s="53"/>
      <c r="C1" s="53"/>
      <c r="D1" s="53"/>
      <c r="E1" s="53"/>
      <c r="F1" s="53"/>
      <c r="G1" s="53"/>
      <c r="H1" s="53"/>
    </row>
    <row r="2" ht="27" spans="1:21">
      <c r="A2" s="6" t="s">
        <v>294</v>
      </c>
      <c r="B2" s="6"/>
      <c r="C2" s="6"/>
      <c r="D2" s="6"/>
      <c r="E2" s="6"/>
      <c r="F2" s="6"/>
      <c r="G2" s="6"/>
      <c r="H2" s="6"/>
      <c r="I2" s="6"/>
      <c r="J2" s="6"/>
      <c r="K2" s="6"/>
      <c r="L2" s="6"/>
      <c r="M2" s="6"/>
      <c r="N2" s="6"/>
      <c r="O2" s="6"/>
      <c r="P2" s="6"/>
      <c r="Q2" s="6"/>
      <c r="R2" s="6"/>
      <c r="S2" s="6"/>
      <c r="T2" s="6"/>
      <c r="U2" s="6"/>
    </row>
    <row r="3" ht="14.25" spans="1:21">
      <c r="A3" s="7" t="s">
        <v>2</v>
      </c>
      <c r="B3" s="12" t="s">
        <v>3</v>
      </c>
      <c r="C3" s="12"/>
      <c r="D3" s="12"/>
      <c r="E3" s="60"/>
      <c r="F3" s="60"/>
      <c r="G3" s="60"/>
      <c r="H3" s="60"/>
      <c r="I3" s="60"/>
      <c r="J3" s="12"/>
      <c r="K3" s="66"/>
      <c r="L3" s="34"/>
      <c r="M3" s="67"/>
      <c r="N3" s="12" t="s">
        <v>4</v>
      </c>
      <c r="O3" s="12"/>
      <c r="P3" s="12"/>
      <c r="Q3" s="60"/>
      <c r="R3" s="60"/>
      <c r="S3" s="42" t="s">
        <v>5</v>
      </c>
      <c r="T3" s="42" t="s">
        <v>295</v>
      </c>
      <c r="U3" s="42" t="s">
        <v>296</v>
      </c>
    </row>
    <row r="4" ht="15" customHeight="1" spans="1:21">
      <c r="A4" s="7"/>
      <c r="B4" s="12" t="s">
        <v>297</v>
      </c>
      <c r="C4" s="12" t="s">
        <v>298</v>
      </c>
      <c r="D4" s="12" t="s">
        <v>10</v>
      </c>
      <c r="E4" s="13" t="s">
        <v>11</v>
      </c>
      <c r="F4" s="13"/>
      <c r="G4" s="13"/>
      <c r="H4" s="13"/>
      <c r="I4" s="13"/>
      <c r="J4" s="13" t="s">
        <v>12</v>
      </c>
      <c r="K4" s="35" t="s">
        <v>13</v>
      </c>
      <c r="L4" s="68" t="s">
        <v>14</v>
      </c>
      <c r="M4" s="36" t="s">
        <v>15</v>
      </c>
      <c r="N4" s="10" t="s">
        <v>297</v>
      </c>
      <c r="O4" s="10" t="s">
        <v>9</v>
      </c>
      <c r="P4" s="10" t="s">
        <v>10</v>
      </c>
      <c r="Q4" s="73" t="s">
        <v>16</v>
      </c>
      <c r="R4" s="73" t="s">
        <v>299</v>
      </c>
      <c r="S4" s="45"/>
      <c r="T4" s="45"/>
      <c r="U4" s="45"/>
    </row>
    <row r="5" ht="18" customHeight="1" spans="1:21">
      <c r="A5" s="7"/>
      <c r="B5" s="12"/>
      <c r="C5" s="12"/>
      <c r="D5" s="12"/>
      <c r="E5" s="13" t="s">
        <v>18</v>
      </c>
      <c r="F5" s="13" t="s">
        <v>19</v>
      </c>
      <c r="G5" s="13" t="s">
        <v>20</v>
      </c>
      <c r="H5" s="13" t="s">
        <v>21</v>
      </c>
      <c r="I5" s="13" t="s">
        <v>16</v>
      </c>
      <c r="J5" s="13"/>
      <c r="K5" s="35"/>
      <c r="L5" s="69"/>
      <c r="M5" s="37"/>
      <c r="N5" s="12"/>
      <c r="O5" s="12"/>
      <c r="P5" s="12"/>
      <c r="Q5" s="74"/>
      <c r="R5" s="74"/>
      <c r="S5" s="10"/>
      <c r="T5" s="10"/>
      <c r="U5" s="10"/>
    </row>
    <row r="6" ht="119" customHeight="1" spans="1:21">
      <c r="A6" s="61">
        <v>1</v>
      </c>
      <c r="B6" s="22" t="s">
        <v>37</v>
      </c>
      <c r="C6" s="15" t="s">
        <v>300</v>
      </c>
      <c r="D6" s="15" t="s">
        <v>301</v>
      </c>
      <c r="E6" s="62">
        <v>25.68</v>
      </c>
      <c r="F6" s="63"/>
      <c r="G6" s="64"/>
      <c r="H6" s="63"/>
      <c r="I6" s="64">
        <v>25.68</v>
      </c>
      <c r="J6" s="38" t="s">
        <v>35</v>
      </c>
      <c r="K6" s="65">
        <v>25.68</v>
      </c>
      <c r="L6" s="70" t="s">
        <v>36</v>
      </c>
      <c r="M6" s="62">
        <v>25.68</v>
      </c>
      <c r="N6" s="22" t="s">
        <v>37</v>
      </c>
      <c r="O6" s="15" t="s">
        <v>300</v>
      </c>
      <c r="P6" s="15" t="s">
        <v>302</v>
      </c>
      <c r="Q6" s="64">
        <v>23.93</v>
      </c>
      <c r="R6" s="63">
        <f>K6-Q6</f>
        <v>1.75</v>
      </c>
      <c r="S6" s="38" t="s">
        <v>27</v>
      </c>
      <c r="T6" s="38" t="s">
        <v>28</v>
      </c>
      <c r="U6" s="15" t="s">
        <v>303</v>
      </c>
    </row>
    <row r="7" ht="104" customHeight="1" spans="1:21">
      <c r="A7" s="61">
        <v>2</v>
      </c>
      <c r="B7" s="22" t="s">
        <v>37</v>
      </c>
      <c r="C7" s="15" t="s">
        <v>304</v>
      </c>
      <c r="D7" s="15" t="s">
        <v>305</v>
      </c>
      <c r="E7" s="62">
        <v>24.2</v>
      </c>
      <c r="F7" s="63"/>
      <c r="G7" s="64"/>
      <c r="H7" s="63"/>
      <c r="I7" s="64">
        <v>24.2</v>
      </c>
      <c r="J7" s="38" t="s">
        <v>35</v>
      </c>
      <c r="K7" s="65">
        <v>24.2</v>
      </c>
      <c r="L7" s="70" t="s">
        <v>36</v>
      </c>
      <c r="M7" s="62">
        <v>24.2</v>
      </c>
      <c r="N7" s="22" t="s">
        <v>37</v>
      </c>
      <c r="O7" s="15" t="s">
        <v>304</v>
      </c>
      <c r="P7" s="15" t="s">
        <v>306</v>
      </c>
      <c r="Q7" s="64">
        <v>16.7</v>
      </c>
      <c r="R7" s="63">
        <f t="shared" ref="R7:R38" si="0">K7-Q7</f>
        <v>7.5</v>
      </c>
      <c r="S7" s="38" t="s">
        <v>27</v>
      </c>
      <c r="T7" s="38" t="s">
        <v>28</v>
      </c>
      <c r="U7" s="15" t="s">
        <v>303</v>
      </c>
    </row>
    <row r="8" ht="120" customHeight="1" spans="1:21">
      <c r="A8" s="61">
        <v>3</v>
      </c>
      <c r="B8" s="22" t="s">
        <v>37</v>
      </c>
      <c r="C8" s="15" t="s">
        <v>307</v>
      </c>
      <c r="D8" s="15" t="s">
        <v>308</v>
      </c>
      <c r="E8" s="64">
        <v>19.6</v>
      </c>
      <c r="F8" s="63"/>
      <c r="G8" s="64"/>
      <c r="H8" s="63"/>
      <c r="I8" s="64">
        <v>19.6</v>
      </c>
      <c r="J8" s="38" t="s">
        <v>35</v>
      </c>
      <c r="K8" s="65">
        <v>19.6</v>
      </c>
      <c r="L8" s="70" t="s">
        <v>36</v>
      </c>
      <c r="M8" s="62">
        <v>19.6</v>
      </c>
      <c r="N8" s="22" t="s">
        <v>37</v>
      </c>
      <c r="O8" s="15" t="s">
        <v>307</v>
      </c>
      <c r="P8" s="15" t="s">
        <v>309</v>
      </c>
      <c r="Q8" s="64">
        <v>16.65</v>
      </c>
      <c r="R8" s="63">
        <f t="shared" si="0"/>
        <v>2.95</v>
      </c>
      <c r="S8" s="38" t="s">
        <v>27</v>
      </c>
      <c r="T8" s="38" t="s">
        <v>28</v>
      </c>
      <c r="U8" s="15" t="s">
        <v>303</v>
      </c>
    </row>
    <row r="9" ht="105" customHeight="1" spans="1:21">
      <c r="A9" s="61">
        <v>4</v>
      </c>
      <c r="B9" s="22" t="s">
        <v>37</v>
      </c>
      <c r="C9" s="15" t="s">
        <v>310</v>
      </c>
      <c r="D9" s="15" t="s">
        <v>311</v>
      </c>
      <c r="E9" s="65">
        <v>17</v>
      </c>
      <c r="F9" s="63"/>
      <c r="G9" s="64"/>
      <c r="H9" s="63"/>
      <c r="I9" s="65">
        <v>17</v>
      </c>
      <c r="J9" s="38" t="s">
        <v>35</v>
      </c>
      <c r="K9" s="65">
        <v>17</v>
      </c>
      <c r="L9" s="70" t="s">
        <v>36</v>
      </c>
      <c r="M9" s="65">
        <v>17</v>
      </c>
      <c r="N9" s="22" t="s">
        <v>37</v>
      </c>
      <c r="O9" s="15" t="s">
        <v>310</v>
      </c>
      <c r="P9" s="15" t="s">
        <v>312</v>
      </c>
      <c r="Q9" s="65">
        <v>14.42</v>
      </c>
      <c r="R9" s="63">
        <f t="shared" si="0"/>
        <v>2.58</v>
      </c>
      <c r="S9" s="38" t="s">
        <v>27</v>
      </c>
      <c r="T9" s="38" t="s">
        <v>28</v>
      </c>
      <c r="U9" s="15" t="s">
        <v>303</v>
      </c>
    </row>
    <row r="10" ht="113" customHeight="1" spans="1:21">
      <c r="A10" s="61">
        <v>5</v>
      </c>
      <c r="B10" s="22" t="s">
        <v>37</v>
      </c>
      <c r="C10" s="15" t="s">
        <v>313</v>
      </c>
      <c r="D10" s="15" t="s">
        <v>314</v>
      </c>
      <c r="E10" s="62">
        <v>16.45</v>
      </c>
      <c r="F10" s="63"/>
      <c r="G10" s="64"/>
      <c r="H10" s="63"/>
      <c r="I10" s="64">
        <v>16.45</v>
      </c>
      <c r="J10" s="38" t="s">
        <v>35</v>
      </c>
      <c r="K10" s="65">
        <v>16.45</v>
      </c>
      <c r="L10" s="70" t="s">
        <v>36</v>
      </c>
      <c r="M10" s="62">
        <v>16.45</v>
      </c>
      <c r="N10" s="22" t="s">
        <v>37</v>
      </c>
      <c r="O10" s="15" t="s">
        <v>313</v>
      </c>
      <c r="P10" s="15" t="s">
        <v>315</v>
      </c>
      <c r="Q10" s="64">
        <v>13.88</v>
      </c>
      <c r="R10" s="63">
        <f t="shared" si="0"/>
        <v>2.57</v>
      </c>
      <c r="S10" s="38" t="s">
        <v>27</v>
      </c>
      <c r="T10" s="38" t="s">
        <v>28</v>
      </c>
      <c r="U10" s="15" t="s">
        <v>303</v>
      </c>
    </row>
    <row r="11" ht="83" customHeight="1" spans="1:21">
      <c r="A11" s="61">
        <v>6</v>
      </c>
      <c r="B11" s="22" t="s">
        <v>37</v>
      </c>
      <c r="C11" s="15" t="s">
        <v>316</v>
      </c>
      <c r="D11" s="15" t="s">
        <v>317</v>
      </c>
      <c r="E11" s="64">
        <v>12.05</v>
      </c>
      <c r="F11" s="63"/>
      <c r="G11" s="64"/>
      <c r="H11" s="63"/>
      <c r="I11" s="64">
        <v>12.05</v>
      </c>
      <c r="J11" s="38" t="s">
        <v>35</v>
      </c>
      <c r="K11" s="65">
        <v>12.05</v>
      </c>
      <c r="L11" s="70" t="s">
        <v>36</v>
      </c>
      <c r="M11" s="62">
        <v>12.05</v>
      </c>
      <c r="N11" s="22" t="s">
        <v>37</v>
      </c>
      <c r="O11" s="15" t="s">
        <v>316</v>
      </c>
      <c r="P11" s="15" t="s">
        <v>318</v>
      </c>
      <c r="Q11" s="65">
        <v>7.5</v>
      </c>
      <c r="R11" s="63">
        <f t="shared" si="0"/>
        <v>4.55</v>
      </c>
      <c r="S11" s="38" t="s">
        <v>27</v>
      </c>
      <c r="T11" s="38" t="s">
        <v>28</v>
      </c>
      <c r="U11" s="15" t="s">
        <v>303</v>
      </c>
    </row>
    <row r="12" ht="57" spans="1:21">
      <c r="A12" s="61">
        <v>7</v>
      </c>
      <c r="B12" s="54" t="s">
        <v>22</v>
      </c>
      <c r="C12" s="15" t="s">
        <v>319</v>
      </c>
      <c r="D12" s="15" t="s">
        <v>320</v>
      </c>
      <c r="E12" s="65"/>
      <c r="F12" s="63"/>
      <c r="G12" s="65">
        <v>11.4</v>
      </c>
      <c r="H12" s="63"/>
      <c r="I12" s="71">
        <v>11.4</v>
      </c>
      <c r="J12" s="38" t="s">
        <v>25</v>
      </c>
      <c r="K12" s="65">
        <v>11.4</v>
      </c>
      <c r="L12" s="70" t="s">
        <v>26</v>
      </c>
      <c r="M12" s="65">
        <v>11.4</v>
      </c>
      <c r="N12" s="54" t="s">
        <v>22</v>
      </c>
      <c r="O12" s="15" t="s">
        <v>319</v>
      </c>
      <c r="P12" s="15" t="s">
        <v>321</v>
      </c>
      <c r="Q12" s="71">
        <v>2.7</v>
      </c>
      <c r="R12" s="63">
        <f t="shared" si="0"/>
        <v>8.7</v>
      </c>
      <c r="S12" s="38" t="s">
        <v>27</v>
      </c>
      <c r="T12" s="38" t="s">
        <v>28</v>
      </c>
      <c r="U12" s="15" t="s">
        <v>303</v>
      </c>
    </row>
    <row r="13" ht="74" customHeight="1" spans="1:21">
      <c r="A13" s="61">
        <v>8</v>
      </c>
      <c r="B13" s="22" t="s">
        <v>37</v>
      </c>
      <c r="C13" s="15" t="s">
        <v>322</v>
      </c>
      <c r="D13" s="15" t="s">
        <v>323</v>
      </c>
      <c r="E13" s="65">
        <v>6.9</v>
      </c>
      <c r="F13" s="63"/>
      <c r="G13" s="64"/>
      <c r="H13" s="63"/>
      <c r="I13" s="65">
        <v>6.9</v>
      </c>
      <c r="J13" s="38" t="s">
        <v>35</v>
      </c>
      <c r="K13" s="72">
        <v>6.9</v>
      </c>
      <c r="L13" s="70" t="s">
        <v>36</v>
      </c>
      <c r="M13" s="72">
        <v>6.9</v>
      </c>
      <c r="N13" s="22" t="s">
        <v>37</v>
      </c>
      <c r="O13" s="15" t="s">
        <v>322</v>
      </c>
      <c r="P13" s="15" t="s">
        <v>324</v>
      </c>
      <c r="Q13" s="65">
        <v>6.28</v>
      </c>
      <c r="R13" s="63">
        <f t="shared" si="0"/>
        <v>0.62</v>
      </c>
      <c r="S13" s="38" t="s">
        <v>27</v>
      </c>
      <c r="T13" s="38" t="s">
        <v>28</v>
      </c>
      <c r="U13" s="15" t="s">
        <v>303</v>
      </c>
    </row>
    <row r="14" ht="57" spans="1:21">
      <c r="A14" s="61">
        <v>9</v>
      </c>
      <c r="B14" s="54" t="s">
        <v>22</v>
      </c>
      <c r="C14" s="15" t="s">
        <v>313</v>
      </c>
      <c r="D14" s="15" t="s">
        <v>325</v>
      </c>
      <c r="E14" s="64"/>
      <c r="F14" s="63"/>
      <c r="G14" s="65">
        <v>2.4</v>
      </c>
      <c r="H14" s="63"/>
      <c r="I14" s="71">
        <v>2.4</v>
      </c>
      <c r="J14" s="38" t="s">
        <v>25</v>
      </c>
      <c r="K14" s="72">
        <v>2.4</v>
      </c>
      <c r="L14" s="70" t="s">
        <v>26</v>
      </c>
      <c r="M14" s="72">
        <v>2.4</v>
      </c>
      <c r="N14" s="54" t="s">
        <v>22</v>
      </c>
      <c r="O14" s="15" t="s">
        <v>313</v>
      </c>
      <c r="P14" s="15" t="s">
        <v>326</v>
      </c>
      <c r="Q14" s="71">
        <v>0.6</v>
      </c>
      <c r="R14" s="63">
        <f t="shared" si="0"/>
        <v>1.8</v>
      </c>
      <c r="S14" s="38" t="s">
        <v>27</v>
      </c>
      <c r="T14" s="38" t="s">
        <v>28</v>
      </c>
      <c r="U14" s="15" t="s">
        <v>303</v>
      </c>
    </row>
    <row r="15" ht="85.5" spans="1:21">
      <c r="A15" s="61">
        <v>10</v>
      </c>
      <c r="B15" s="15" t="s">
        <v>37</v>
      </c>
      <c r="C15" s="15" t="s">
        <v>327</v>
      </c>
      <c r="D15" s="15" t="s">
        <v>328</v>
      </c>
      <c r="E15" s="64">
        <v>26</v>
      </c>
      <c r="F15" s="63"/>
      <c r="G15" s="64"/>
      <c r="H15" s="63"/>
      <c r="I15" s="64">
        <v>26</v>
      </c>
      <c r="J15" s="38" t="s">
        <v>35</v>
      </c>
      <c r="K15" s="65">
        <v>26</v>
      </c>
      <c r="L15" s="70" t="s">
        <v>36</v>
      </c>
      <c r="M15" s="62">
        <v>26</v>
      </c>
      <c r="N15" s="15" t="s">
        <v>37</v>
      </c>
      <c r="O15" s="15" t="s">
        <v>327</v>
      </c>
      <c r="P15" s="15" t="s">
        <v>329</v>
      </c>
      <c r="Q15" s="65">
        <v>22.3</v>
      </c>
      <c r="R15" s="63">
        <f t="shared" si="0"/>
        <v>3.7</v>
      </c>
      <c r="S15" s="38" t="s">
        <v>27</v>
      </c>
      <c r="T15" s="38" t="s">
        <v>28</v>
      </c>
      <c r="U15" s="15" t="s">
        <v>303</v>
      </c>
    </row>
    <row r="16" ht="71.25" spans="1:21">
      <c r="A16" s="61">
        <v>11</v>
      </c>
      <c r="B16" s="15" t="s">
        <v>37</v>
      </c>
      <c r="C16" s="15" t="s">
        <v>330</v>
      </c>
      <c r="D16" s="15" t="s">
        <v>331</v>
      </c>
      <c r="E16" s="62">
        <v>13</v>
      </c>
      <c r="F16" s="63"/>
      <c r="G16" s="64"/>
      <c r="H16" s="63"/>
      <c r="I16" s="64">
        <v>13</v>
      </c>
      <c r="J16" s="38" t="s">
        <v>35</v>
      </c>
      <c r="K16" s="65">
        <v>13</v>
      </c>
      <c r="L16" s="70" t="s">
        <v>36</v>
      </c>
      <c r="M16" s="62">
        <v>13</v>
      </c>
      <c r="N16" s="15" t="s">
        <v>37</v>
      </c>
      <c r="O16" s="15" t="s">
        <v>330</v>
      </c>
      <c r="P16" s="15" t="s">
        <v>332</v>
      </c>
      <c r="Q16" s="64">
        <v>12</v>
      </c>
      <c r="R16" s="63">
        <f t="shared" si="0"/>
        <v>1</v>
      </c>
      <c r="S16" s="38" t="s">
        <v>27</v>
      </c>
      <c r="T16" s="38" t="s">
        <v>28</v>
      </c>
      <c r="U16" s="15" t="s">
        <v>303</v>
      </c>
    </row>
    <row r="17" ht="90" customHeight="1" spans="1:21">
      <c r="A17" s="61">
        <v>12</v>
      </c>
      <c r="B17" s="15" t="s">
        <v>37</v>
      </c>
      <c r="C17" s="15" t="s">
        <v>333</v>
      </c>
      <c r="D17" s="16" t="s">
        <v>334</v>
      </c>
      <c r="E17" s="64">
        <v>12.02</v>
      </c>
      <c r="F17" s="63"/>
      <c r="G17" s="64"/>
      <c r="H17" s="63"/>
      <c r="I17" s="64">
        <v>12.02</v>
      </c>
      <c r="J17" s="38" t="s">
        <v>35</v>
      </c>
      <c r="K17" s="65">
        <v>12.02</v>
      </c>
      <c r="L17" s="70" t="s">
        <v>36</v>
      </c>
      <c r="M17" s="62">
        <v>12.02</v>
      </c>
      <c r="N17" s="15" t="s">
        <v>37</v>
      </c>
      <c r="O17" s="15" t="s">
        <v>333</v>
      </c>
      <c r="P17" s="16" t="s">
        <v>335</v>
      </c>
      <c r="Q17" s="65">
        <v>7.54</v>
      </c>
      <c r="R17" s="63">
        <f t="shared" si="0"/>
        <v>4.48</v>
      </c>
      <c r="S17" s="38" t="s">
        <v>27</v>
      </c>
      <c r="T17" s="38" t="s">
        <v>28</v>
      </c>
      <c r="U17" s="15" t="s">
        <v>303</v>
      </c>
    </row>
    <row r="18" ht="74" customHeight="1" spans="1:21">
      <c r="A18" s="61">
        <v>13</v>
      </c>
      <c r="B18" s="15" t="s">
        <v>37</v>
      </c>
      <c r="C18" s="15" t="s">
        <v>336</v>
      </c>
      <c r="D18" s="16" t="s">
        <v>337</v>
      </c>
      <c r="E18" s="62">
        <v>11.08</v>
      </c>
      <c r="F18" s="63"/>
      <c r="G18" s="64"/>
      <c r="H18" s="63"/>
      <c r="I18" s="64">
        <v>11.08</v>
      </c>
      <c r="J18" s="38" t="s">
        <v>35</v>
      </c>
      <c r="K18" s="65">
        <v>11.08</v>
      </c>
      <c r="L18" s="70" t="s">
        <v>36</v>
      </c>
      <c r="M18" s="62">
        <v>11.08</v>
      </c>
      <c r="N18" s="15" t="s">
        <v>37</v>
      </c>
      <c r="O18" s="15" t="s">
        <v>336</v>
      </c>
      <c r="P18" s="16" t="s">
        <v>338</v>
      </c>
      <c r="Q18" s="65">
        <v>10.54</v>
      </c>
      <c r="R18" s="63">
        <f t="shared" si="0"/>
        <v>0.540000000000001</v>
      </c>
      <c r="S18" s="38" t="s">
        <v>27</v>
      </c>
      <c r="T18" s="38" t="s">
        <v>28</v>
      </c>
      <c r="U18" s="15" t="s">
        <v>303</v>
      </c>
    </row>
    <row r="19" ht="71.25" spans="1:21">
      <c r="A19" s="61">
        <v>14</v>
      </c>
      <c r="B19" s="15" t="s">
        <v>37</v>
      </c>
      <c r="C19" s="15" t="s">
        <v>339</v>
      </c>
      <c r="D19" s="16" t="s">
        <v>340</v>
      </c>
      <c r="E19" s="62">
        <v>10</v>
      </c>
      <c r="F19" s="63"/>
      <c r="G19" s="64"/>
      <c r="H19" s="63"/>
      <c r="I19" s="64">
        <v>10</v>
      </c>
      <c r="J19" s="38" t="s">
        <v>35</v>
      </c>
      <c r="K19" s="65">
        <v>10</v>
      </c>
      <c r="L19" s="70" t="s">
        <v>36</v>
      </c>
      <c r="M19" s="62">
        <v>10</v>
      </c>
      <c r="N19" s="15" t="s">
        <v>37</v>
      </c>
      <c r="O19" s="15" t="s">
        <v>339</v>
      </c>
      <c r="P19" s="16" t="s">
        <v>341</v>
      </c>
      <c r="Q19" s="65">
        <v>7.05</v>
      </c>
      <c r="R19" s="63">
        <f t="shared" si="0"/>
        <v>2.95</v>
      </c>
      <c r="S19" s="38" t="s">
        <v>27</v>
      </c>
      <c r="T19" s="38" t="s">
        <v>28</v>
      </c>
      <c r="U19" s="15" t="s">
        <v>303</v>
      </c>
    </row>
    <row r="20" ht="71.25" spans="1:21">
      <c r="A20" s="61">
        <v>15</v>
      </c>
      <c r="B20" s="15" t="s">
        <v>37</v>
      </c>
      <c r="C20" s="15" t="s">
        <v>342</v>
      </c>
      <c r="D20" s="16" t="s">
        <v>343</v>
      </c>
      <c r="E20" s="64">
        <v>7.7</v>
      </c>
      <c r="F20" s="63"/>
      <c r="G20" s="64"/>
      <c r="H20" s="63"/>
      <c r="I20" s="64">
        <v>7.7</v>
      </c>
      <c r="J20" s="38" t="s">
        <v>35</v>
      </c>
      <c r="K20" s="65">
        <v>7.7</v>
      </c>
      <c r="L20" s="70" t="s">
        <v>36</v>
      </c>
      <c r="M20" s="62">
        <v>7.7</v>
      </c>
      <c r="N20" s="15" t="s">
        <v>37</v>
      </c>
      <c r="O20" s="15" t="s">
        <v>342</v>
      </c>
      <c r="P20" s="16" t="s">
        <v>344</v>
      </c>
      <c r="Q20" s="64">
        <v>7.24</v>
      </c>
      <c r="R20" s="63">
        <f t="shared" si="0"/>
        <v>0.46</v>
      </c>
      <c r="S20" s="38" t="s">
        <v>27</v>
      </c>
      <c r="T20" s="38" t="s">
        <v>28</v>
      </c>
      <c r="U20" s="15" t="s">
        <v>303</v>
      </c>
    </row>
    <row r="21" ht="84" customHeight="1" spans="1:21">
      <c r="A21" s="61">
        <v>16</v>
      </c>
      <c r="B21" s="15" t="s">
        <v>37</v>
      </c>
      <c r="C21" s="15" t="s">
        <v>345</v>
      </c>
      <c r="D21" s="15" t="s">
        <v>346</v>
      </c>
      <c r="E21" s="62">
        <v>6.95</v>
      </c>
      <c r="F21" s="63"/>
      <c r="G21" s="64"/>
      <c r="H21" s="63"/>
      <c r="I21" s="64">
        <v>6.95</v>
      </c>
      <c r="J21" s="38" t="s">
        <v>35</v>
      </c>
      <c r="K21" s="65">
        <v>6.95</v>
      </c>
      <c r="L21" s="70" t="s">
        <v>36</v>
      </c>
      <c r="M21" s="62">
        <v>6.95</v>
      </c>
      <c r="N21" s="15" t="s">
        <v>37</v>
      </c>
      <c r="O21" s="15" t="s">
        <v>345</v>
      </c>
      <c r="P21" s="15" t="s">
        <v>347</v>
      </c>
      <c r="Q21" s="64">
        <v>6.21</v>
      </c>
      <c r="R21" s="63">
        <f t="shared" si="0"/>
        <v>0.74</v>
      </c>
      <c r="S21" s="38" t="s">
        <v>27</v>
      </c>
      <c r="T21" s="38" t="s">
        <v>28</v>
      </c>
      <c r="U21" s="15" t="s">
        <v>303</v>
      </c>
    </row>
    <row r="22" ht="72" customHeight="1" spans="1:21">
      <c r="A22" s="61">
        <v>17</v>
      </c>
      <c r="B22" s="15" t="s">
        <v>37</v>
      </c>
      <c r="C22" s="15" t="s">
        <v>348</v>
      </c>
      <c r="D22" s="16" t="s">
        <v>349</v>
      </c>
      <c r="E22" s="62">
        <v>6</v>
      </c>
      <c r="F22" s="63"/>
      <c r="G22" s="64"/>
      <c r="H22" s="63"/>
      <c r="I22" s="64">
        <v>6</v>
      </c>
      <c r="J22" s="38" t="s">
        <v>35</v>
      </c>
      <c r="K22" s="65">
        <v>6</v>
      </c>
      <c r="L22" s="70" t="s">
        <v>36</v>
      </c>
      <c r="M22" s="62">
        <v>6</v>
      </c>
      <c r="N22" s="15" t="s">
        <v>37</v>
      </c>
      <c r="O22" s="15" t="s">
        <v>348</v>
      </c>
      <c r="P22" s="16" t="s">
        <v>350</v>
      </c>
      <c r="Q22" s="65">
        <v>3.5</v>
      </c>
      <c r="R22" s="63">
        <f t="shared" si="0"/>
        <v>2.5</v>
      </c>
      <c r="S22" s="38" t="s">
        <v>27</v>
      </c>
      <c r="T22" s="38" t="s">
        <v>28</v>
      </c>
      <c r="U22" s="15" t="s">
        <v>303</v>
      </c>
    </row>
    <row r="23" ht="79" customHeight="1" spans="1:21">
      <c r="A23" s="61">
        <v>18</v>
      </c>
      <c r="B23" s="15" t="s">
        <v>37</v>
      </c>
      <c r="C23" s="15" t="s">
        <v>351</v>
      </c>
      <c r="D23" s="16" t="s">
        <v>352</v>
      </c>
      <c r="E23" s="62">
        <v>5.95</v>
      </c>
      <c r="F23" s="63"/>
      <c r="G23" s="64"/>
      <c r="H23" s="63"/>
      <c r="I23" s="64">
        <v>5.95</v>
      </c>
      <c r="J23" s="38" t="s">
        <v>35</v>
      </c>
      <c r="K23" s="65">
        <v>5.95</v>
      </c>
      <c r="L23" s="70" t="s">
        <v>36</v>
      </c>
      <c r="M23" s="62">
        <v>5.95</v>
      </c>
      <c r="N23" s="15" t="s">
        <v>37</v>
      </c>
      <c r="O23" s="15" t="s">
        <v>351</v>
      </c>
      <c r="P23" s="16" t="s">
        <v>353</v>
      </c>
      <c r="Q23" s="65">
        <v>3.82</v>
      </c>
      <c r="R23" s="63">
        <f t="shared" si="0"/>
        <v>2.13</v>
      </c>
      <c r="S23" s="38" t="s">
        <v>27</v>
      </c>
      <c r="T23" s="38" t="s">
        <v>28</v>
      </c>
      <c r="U23" s="15" t="s">
        <v>303</v>
      </c>
    </row>
    <row r="24" ht="81" customHeight="1" spans="1:21">
      <c r="A24" s="61">
        <v>19</v>
      </c>
      <c r="B24" s="19" t="s">
        <v>37</v>
      </c>
      <c r="C24" s="19" t="s">
        <v>354</v>
      </c>
      <c r="D24" s="16" t="s">
        <v>355</v>
      </c>
      <c r="E24" s="62">
        <v>5.68</v>
      </c>
      <c r="F24" s="63"/>
      <c r="G24" s="64"/>
      <c r="H24" s="63"/>
      <c r="I24" s="62">
        <v>5.68</v>
      </c>
      <c r="J24" s="38" t="s">
        <v>35</v>
      </c>
      <c r="K24" s="65">
        <v>5.68</v>
      </c>
      <c r="L24" s="70" t="s">
        <v>36</v>
      </c>
      <c r="M24" s="62">
        <v>5.68</v>
      </c>
      <c r="N24" s="19" t="s">
        <v>37</v>
      </c>
      <c r="O24" s="19" t="s">
        <v>354</v>
      </c>
      <c r="P24" s="16" t="s">
        <v>356</v>
      </c>
      <c r="Q24" s="62">
        <v>5.09</v>
      </c>
      <c r="R24" s="63">
        <f t="shared" si="0"/>
        <v>0.59</v>
      </c>
      <c r="S24" s="38" t="s">
        <v>27</v>
      </c>
      <c r="T24" s="38" t="s">
        <v>28</v>
      </c>
      <c r="U24" s="19" t="s">
        <v>303</v>
      </c>
    </row>
    <row r="25" ht="77" customHeight="1" spans="1:21">
      <c r="A25" s="61">
        <v>20</v>
      </c>
      <c r="B25" s="19" t="s">
        <v>37</v>
      </c>
      <c r="C25" s="19" t="s">
        <v>357</v>
      </c>
      <c r="D25" s="16" t="s">
        <v>358</v>
      </c>
      <c r="E25" s="62">
        <v>5.3</v>
      </c>
      <c r="F25" s="63"/>
      <c r="G25" s="64"/>
      <c r="H25" s="63"/>
      <c r="I25" s="62">
        <v>5.3</v>
      </c>
      <c r="J25" s="38" t="s">
        <v>35</v>
      </c>
      <c r="K25" s="65">
        <v>5.3</v>
      </c>
      <c r="L25" s="70" t="s">
        <v>36</v>
      </c>
      <c r="M25" s="62">
        <v>5.3</v>
      </c>
      <c r="N25" s="19" t="s">
        <v>37</v>
      </c>
      <c r="O25" s="19" t="s">
        <v>357</v>
      </c>
      <c r="P25" s="16" t="s">
        <v>359</v>
      </c>
      <c r="Q25" s="62">
        <v>4.1</v>
      </c>
      <c r="R25" s="63">
        <f t="shared" si="0"/>
        <v>1.2</v>
      </c>
      <c r="S25" s="38" t="s">
        <v>27</v>
      </c>
      <c r="T25" s="38" t="s">
        <v>28</v>
      </c>
      <c r="U25" s="19" t="s">
        <v>303</v>
      </c>
    </row>
    <row r="26" ht="81" customHeight="1" spans="1:21">
      <c r="A26" s="61">
        <v>21</v>
      </c>
      <c r="B26" s="19" t="s">
        <v>37</v>
      </c>
      <c r="C26" s="19" t="s">
        <v>96</v>
      </c>
      <c r="D26" s="16" t="s">
        <v>360</v>
      </c>
      <c r="E26" s="62">
        <v>5.12</v>
      </c>
      <c r="F26" s="63"/>
      <c r="G26" s="64"/>
      <c r="H26" s="63"/>
      <c r="I26" s="62">
        <v>5.12</v>
      </c>
      <c r="J26" s="38" t="s">
        <v>35</v>
      </c>
      <c r="K26" s="65">
        <v>5.12</v>
      </c>
      <c r="L26" s="70" t="s">
        <v>36</v>
      </c>
      <c r="M26" s="62">
        <v>5.12</v>
      </c>
      <c r="N26" s="19" t="s">
        <v>37</v>
      </c>
      <c r="O26" s="19" t="s">
        <v>96</v>
      </c>
      <c r="P26" s="16" t="s">
        <v>361</v>
      </c>
      <c r="Q26" s="62">
        <v>4.62</v>
      </c>
      <c r="R26" s="63">
        <f t="shared" si="0"/>
        <v>0.5</v>
      </c>
      <c r="S26" s="38" t="s">
        <v>27</v>
      </c>
      <c r="T26" s="38" t="s">
        <v>28</v>
      </c>
      <c r="U26" s="19" t="s">
        <v>303</v>
      </c>
    </row>
    <row r="27" ht="86" customHeight="1" spans="1:21">
      <c r="A27" s="61">
        <v>22</v>
      </c>
      <c r="B27" s="19" t="s">
        <v>37</v>
      </c>
      <c r="C27" s="19" t="s">
        <v>362</v>
      </c>
      <c r="D27" s="19" t="s">
        <v>363</v>
      </c>
      <c r="E27" s="62">
        <v>3.39</v>
      </c>
      <c r="F27" s="63"/>
      <c r="G27" s="64"/>
      <c r="H27" s="63"/>
      <c r="I27" s="62">
        <v>3.39</v>
      </c>
      <c r="J27" s="38" t="s">
        <v>35</v>
      </c>
      <c r="K27" s="65">
        <v>3.39</v>
      </c>
      <c r="L27" s="70" t="s">
        <v>36</v>
      </c>
      <c r="M27" s="62">
        <v>3.39</v>
      </c>
      <c r="N27" s="19" t="s">
        <v>37</v>
      </c>
      <c r="O27" s="19" t="s">
        <v>362</v>
      </c>
      <c r="P27" s="19" t="s">
        <v>364</v>
      </c>
      <c r="Q27" s="62">
        <v>1.79</v>
      </c>
      <c r="R27" s="63">
        <f t="shared" si="0"/>
        <v>1.6</v>
      </c>
      <c r="S27" s="38" t="s">
        <v>27</v>
      </c>
      <c r="T27" s="38" t="s">
        <v>28</v>
      </c>
      <c r="U27" s="19" t="s">
        <v>303</v>
      </c>
    </row>
    <row r="28" ht="76" customHeight="1" spans="1:21">
      <c r="A28" s="61">
        <v>23</v>
      </c>
      <c r="B28" s="19" t="s">
        <v>37</v>
      </c>
      <c r="C28" s="19" t="s">
        <v>365</v>
      </c>
      <c r="D28" s="19" t="s">
        <v>366</v>
      </c>
      <c r="E28" s="62">
        <v>2.5</v>
      </c>
      <c r="F28" s="63"/>
      <c r="G28" s="64"/>
      <c r="H28" s="63"/>
      <c r="I28" s="62">
        <v>2.5</v>
      </c>
      <c r="J28" s="38" t="s">
        <v>35</v>
      </c>
      <c r="K28" s="65">
        <v>2.5</v>
      </c>
      <c r="L28" s="70" t="s">
        <v>36</v>
      </c>
      <c r="M28" s="62">
        <v>2.5</v>
      </c>
      <c r="N28" s="19" t="s">
        <v>37</v>
      </c>
      <c r="O28" s="19" t="s">
        <v>365</v>
      </c>
      <c r="P28" s="19" t="s">
        <v>367</v>
      </c>
      <c r="Q28" s="62">
        <v>2</v>
      </c>
      <c r="R28" s="63">
        <f t="shared" si="0"/>
        <v>0.5</v>
      </c>
      <c r="S28" s="38" t="s">
        <v>27</v>
      </c>
      <c r="T28" s="38" t="s">
        <v>28</v>
      </c>
      <c r="U28" s="19" t="s">
        <v>303</v>
      </c>
    </row>
    <row r="29" ht="72" customHeight="1" spans="1:21">
      <c r="A29" s="61">
        <v>24</v>
      </c>
      <c r="B29" s="19" t="s">
        <v>37</v>
      </c>
      <c r="C29" s="19" t="s">
        <v>368</v>
      </c>
      <c r="D29" s="16" t="s">
        <v>369</v>
      </c>
      <c r="E29" s="62">
        <v>0.89</v>
      </c>
      <c r="F29" s="63"/>
      <c r="G29" s="64"/>
      <c r="H29" s="63"/>
      <c r="I29" s="62">
        <v>0.89</v>
      </c>
      <c r="J29" s="38" t="s">
        <v>35</v>
      </c>
      <c r="K29" s="65">
        <v>0.89</v>
      </c>
      <c r="L29" s="70" t="s">
        <v>36</v>
      </c>
      <c r="M29" s="62">
        <v>0.89</v>
      </c>
      <c r="N29" s="19" t="s">
        <v>37</v>
      </c>
      <c r="O29" s="19" t="s">
        <v>368</v>
      </c>
      <c r="P29" s="16" t="s">
        <v>370</v>
      </c>
      <c r="Q29" s="65">
        <v>0.59</v>
      </c>
      <c r="R29" s="63">
        <f t="shared" si="0"/>
        <v>0.3</v>
      </c>
      <c r="S29" s="38" t="s">
        <v>27</v>
      </c>
      <c r="T29" s="38" t="s">
        <v>28</v>
      </c>
      <c r="U29" s="19" t="s">
        <v>303</v>
      </c>
    </row>
    <row r="30" ht="100" customHeight="1" spans="1:21">
      <c r="A30" s="61">
        <v>25</v>
      </c>
      <c r="B30" s="22" t="s">
        <v>37</v>
      </c>
      <c r="C30" s="15" t="s">
        <v>371</v>
      </c>
      <c r="D30" s="15" t="s">
        <v>372</v>
      </c>
      <c r="E30" s="65">
        <v>25.1</v>
      </c>
      <c r="F30" s="63"/>
      <c r="G30" s="64"/>
      <c r="H30" s="63"/>
      <c r="I30" s="65">
        <v>25.1</v>
      </c>
      <c r="J30" s="38" t="s">
        <v>35</v>
      </c>
      <c r="K30" s="65">
        <v>25.1</v>
      </c>
      <c r="L30" s="70" t="s">
        <v>36</v>
      </c>
      <c r="M30" s="65">
        <v>25.1</v>
      </c>
      <c r="N30" s="22" t="s">
        <v>37</v>
      </c>
      <c r="O30" s="15" t="s">
        <v>371</v>
      </c>
      <c r="P30" s="15" t="s">
        <v>373</v>
      </c>
      <c r="Q30" s="65">
        <v>17</v>
      </c>
      <c r="R30" s="63">
        <f t="shared" si="0"/>
        <v>8.1</v>
      </c>
      <c r="S30" s="38" t="s">
        <v>27</v>
      </c>
      <c r="T30" s="38" t="s">
        <v>28</v>
      </c>
      <c r="U30" s="15" t="s">
        <v>303</v>
      </c>
    </row>
    <row r="31" ht="112" customHeight="1" spans="1:21">
      <c r="A31" s="61">
        <v>26</v>
      </c>
      <c r="B31" s="22" t="s">
        <v>37</v>
      </c>
      <c r="C31" s="15" t="s">
        <v>374</v>
      </c>
      <c r="D31" s="15" t="s">
        <v>375</v>
      </c>
      <c r="E31" s="62">
        <v>22.78</v>
      </c>
      <c r="F31" s="63"/>
      <c r="G31" s="64"/>
      <c r="H31" s="63"/>
      <c r="I31" s="64">
        <v>22.78</v>
      </c>
      <c r="J31" s="38" t="s">
        <v>35</v>
      </c>
      <c r="K31" s="65">
        <v>22.78</v>
      </c>
      <c r="L31" s="70" t="s">
        <v>36</v>
      </c>
      <c r="M31" s="62">
        <v>22.78</v>
      </c>
      <c r="N31" s="22" t="s">
        <v>37</v>
      </c>
      <c r="O31" s="15" t="s">
        <v>374</v>
      </c>
      <c r="P31" s="15" t="s">
        <v>376</v>
      </c>
      <c r="Q31" s="64">
        <v>16.7</v>
      </c>
      <c r="R31" s="63">
        <f t="shared" si="0"/>
        <v>6.08</v>
      </c>
      <c r="S31" s="38" t="s">
        <v>27</v>
      </c>
      <c r="T31" s="38" t="s">
        <v>28</v>
      </c>
      <c r="U31" s="15" t="s">
        <v>303</v>
      </c>
    </row>
    <row r="32" ht="93" customHeight="1" spans="1:21">
      <c r="A32" s="61">
        <v>27</v>
      </c>
      <c r="B32" s="22" t="s">
        <v>37</v>
      </c>
      <c r="C32" s="15" t="s">
        <v>30</v>
      </c>
      <c r="D32" s="15" t="s">
        <v>377</v>
      </c>
      <c r="E32" s="65">
        <v>21.1</v>
      </c>
      <c r="F32" s="63"/>
      <c r="G32" s="64"/>
      <c r="H32" s="63"/>
      <c r="I32" s="65">
        <v>21.1</v>
      </c>
      <c r="J32" s="38" t="s">
        <v>35</v>
      </c>
      <c r="K32" s="65">
        <v>21.1</v>
      </c>
      <c r="L32" s="70" t="s">
        <v>36</v>
      </c>
      <c r="M32" s="65">
        <v>21.1</v>
      </c>
      <c r="N32" s="22" t="s">
        <v>37</v>
      </c>
      <c r="O32" s="15" t="s">
        <v>30</v>
      </c>
      <c r="P32" s="15" t="s">
        <v>378</v>
      </c>
      <c r="Q32" s="65">
        <v>18.2</v>
      </c>
      <c r="R32" s="63">
        <f t="shared" si="0"/>
        <v>2.9</v>
      </c>
      <c r="S32" s="38" t="s">
        <v>27</v>
      </c>
      <c r="T32" s="38" t="s">
        <v>28</v>
      </c>
      <c r="U32" s="15" t="s">
        <v>303</v>
      </c>
    </row>
    <row r="33" ht="104" customHeight="1" spans="1:21">
      <c r="A33" s="61">
        <v>28</v>
      </c>
      <c r="B33" s="22" t="s">
        <v>37</v>
      </c>
      <c r="C33" s="15" t="s">
        <v>379</v>
      </c>
      <c r="D33" s="15" t="s">
        <v>380</v>
      </c>
      <c r="E33" s="65">
        <v>20.1</v>
      </c>
      <c r="F33" s="63"/>
      <c r="G33" s="64"/>
      <c r="H33" s="63"/>
      <c r="I33" s="65">
        <v>20.1</v>
      </c>
      <c r="J33" s="38" t="s">
        <v>35</v>
      </c>
      <c r="K33" s="65">
        <v>20.1</v>
      </c>
      <c r="L33" s="70" t="s">
        <v>36</v>
      </c>
      <c r="M33" s="65">
        <v>20.1</v>
      </c>
      <c r="N33" s="22" t="s">
        <v>37</v>
      </c>
      <c r="O33" s="15" t="s">
        <v>379</v>
      </c>
      <c r="P33" s="15" t="s">
        <v>381</v>
      </c>
      <c r="Q33" s="65">
        <v>15.6</v>
      </c>
      <c r="R33" s="63">
        <f t="shared" si="0"/>
        <v>4.5</v>
      </c>
      <c r="S33" s="38" t="s">
        <v>27</v>
      </c>
      <c r="T33" s="38" t="s">
        <v>28</v>
      </c>
      <c r="U33" s="15" t="s">
        <v>303</v>
      </c>
    </row>
    <row r="34" ht="78" customHeight="1" spans="1:21">
      <c r="A34" s="61">
        <v>29</v>
      </c>
      <c r="B34" s="22" t="s">
        <v>37</v>
      </c>
      <c r="C34" s="15" t="s">
        <v>382</v>
      </c>
      <c r="D34" s="15" t="s">
        <v>383</v>
      </c>
      <c r="E34" s="65">
        <v>16.1</v>
      </c>
      <c r="F34" s="63"/>
      <c r="G34" s="64"/>
      <c r="H34" s="63"/>
      <c r="I34" s="65">
        <v>16.1</v>
      </c>
      <c r="J34" s="38" t="s">
        <v>35</v>
      </c>
      <c r="K34" s="65">
        <v>16.1</v>
      </c>
      <c r="L34" s="70" t="s">
        <v>36</v>
      </c>
      <c r="M34" s="65">
        <v>16.1</v>
      </c>
      <c r="N34" s="22" t="s">
        <v>37</v>
      </c>
      <c r="O34" s="15" t="s">
        <v>382</v>
      </c>
      <c r="P34" s="15" t="s">
        <v>384</v>
      </c>
      <c r="Q34" s="65">
        <v>11.575</v>
      </c>
      <c r="R34" s="63">
        <f t="shared" si="0"/>
        <v>4.525</v>
      </c>
      <c r="S34" s="38" t="s">
        <v>27</v>
      </c>
      <c r="T34" s="38" t="s">
        <v>28</v>
      </c>
      <c r="U34" s="15" t="s">
        <v>303</v>
      </c>
    </row>
    <row r="35" ht="97" customHeight="1" spans="1:21">
      <c r="A35" s="61">
        <v>30</v>
      </c>
      <c r="B35" s="22" t="s">
        <v>37</v>
      </c>
      <c r="C35" s="15" t="s">
        <v>385</v>
      </c>
      <c r="D35" s="15" t="s">
        <v>386</v>
      </c>
      <c r="E35" s="65">
        <v>11.3</v>
      </c>
      <c r="F35" s="63"/>
      <c r="G35" s="64"/>
      <c r="H35" s="63"/>
      <c r="I35" s="65">
        <v>11.3</v>
      </c>
      <c r="J35" s="38" t="s">
        <v>35</v>
      </c>
      <c r="K35" s="65">
        <v>11.3</v>
      </c>
      <c r="L35" s="70" t="s">
        <v>36</v>
      </c>
      <c r="M35" s="65">
        <v>11.3</v>
      </c>
      <c r="N35" s="22" t="s">
        <v>37</v>
      </c>
      <c r="O35" s="15" t="s">
        <v>385</v>
      </c>
      <c r="P35" s="15" t="s">
        <v>387</v>
      </c>
      <c r="Q35" s="65">
        <v>9</v>
      </c>
      <c r="R35" s="63">
        <f t="shared" si="0"/>
        <v>2.3</v>
      </c>
      <c r="S35" s="38" t="s">
        <v>27</v>
      </c>
      <c r="T35" s="38" t="s">
        <v>28</v>
      </c>
      <c r="U35" s="15" t="s">
        <v>303</v>
      </c>
    </row>
    <row r="36" ht="86" customHeight="1" spans="1:21">
      <c r="A36" s="61">
        <v>31</v>
      </c>
      <c r="B36" s="22" t="s">
        <v>37</v>
      </c>
      <c r="C36" s="15" t="s">
        <v>388</v>
      </c>
      <c r="D36" s="15" t="s">
        <v>389</v>
      </c>
      <c r="E36" s="65">
        <v>11.3</v>
      </c>
      <c r="F36" s="63"/>
      <c r="G36" s="64"/>
      <c r="H36" s="63"/>
      <c r="I36" s="65">
        <v>11.3</v>
      </c>
      <c r="J36" s="38" t="s">
        <v>35</v>
      </c>
      <c r="K36" s="65">
        <v>11.3</v>
      </c>
      <c r="L36" s="70" t="s">
        <v>36</v>
      </c>
      <c r="M36" s="65">
        <v>11.3</v>
      </c>
      <c r="N36" s="22" t="s">
        <v>37</v>
      </c>
      <c r="O36" s="15" t="s">
        <v>388</v>
      </c>
      <c r="P36" s="15" t="s">
        <v>390</v>
      </c>
      <c r="Q36" s="65">
        <v>10</v>
      </c>
      <c r="R36" s="63">
        <f t="shared" si="0"/>
        <v>1.3</v>
      </c>
      <c r="S36" s="38" t="s">
        <v>27</v>
      </c>
      <c r="T36" s="38" t="s">
        <v>28</v>
      </c>
      <c r="U36" s="15" t="s">
        <v>303</v>
      </c>
    </row>
    <row r="37" ht="100" customHeight="1" spans="1:21">
      <c r="A37" s="61">
        <v>32</v>
      </c>
      <c r="B37" s="22" t="s">
        <v>37</v>
      </c>
      <c r="C37" s="15" t="s">
        <v>391</v>
      </c>
      <c r="D37" s="15" t="s">
        <v>392</v>
      </c>
      <c r="E37" s="65">
        <v>10.2</v>
      </c>
      <c r="F37" s="63"/>
      <c r="G37" s="64"/>
      <c r="H37" s="63"/>
      <c r="I37" s="65">
        <v>10.2</v>
      </c>
      <c r="J37" s="38" t="s">
        <v>35</v>
      </c>
      <c r="K37" s="65">
        <v>10.2</v>
      </c>
      <c r="L37" s="70" t="s">
        <v>36</v>
      </c>
      <c r="M37" s="65">
        <v>10.2</v>
      </c>
      <c r="N37" s="22" t="s">
        <v>37</v>
      </c>
      <c r="O37" s="15" t="s">
        <v>391</v>
      </c>
      <c r="P37" s="15" t="s">
        <v>393</v>
      </c>
      <c r="Q37" s="65">
        <v>9.4</v>
      </c>
      <c r="R37" s="63">
        <f t="shared" si="0"/>
        <v>0.799999999999999</v>
      </c>
      <c r="S37" s="38" t="s">
        <v>27</v>
      </c>
      <c r="T37" s="38" t="s">
        <v>28</v>
      </c>
      <c r="U37" s="15" t="s">
        <v>303</v>
      </c>
    </row>
    <row r="38" ht="114" customHeight="1" spans="1:21">
      <c r="A38" s="61">
        <v>33</v>
      </c>
      <c r="B38" s="22" t="s">
        <v>37</v>
      </c>
      <c r="C38" s="15" t="s">
        <v>394</v>
      </c>
      <c r="D38" s="15" t="s">
        <v>395</v>
      </c>
      <c r="E38" s="64">
        <v>9.63</v>
      </c>
      <c r="F38" s="63"/>
      <c r="G38" s="64"/>
      <c r="H38" s="63"/>
      <c r="I38" s="64">
        <v>9.63</v>
      </c>
      <c r="J38" s="38" t="s">
        <v>35</v>
      </c>
      <c r="K38" s="65">
        <v>9.63</v>
      </c>
      <c r="L38" s="70" t="s">
        <v>36</v>
      </c>
      <c r="M38" s="62">
        <v>9.63</v>
      </c>
      <c r="N38" s="22" t="s">
        <v>37</v>
      </c>
      <c r="O38" s="15" t="s">
        <v>394</v>
      </c>
      <c r="P38" s="15" t="s">
        <v>396</v>
      </c>
      <c r="Q38" s="64">
        <v>7.5</v>
      </c>
      <c r="R38" s="63">
        <f t="shared" si="0"/>
        <v>2.13</v>
      </c>
      <c r="S38" s="38" t="s">
        <v>27</v>
      </c>
      <c r="T38" s="38" t="s">
        <v>28</v>
      </c>
      <c r="U38" s="15" t="s">
        <v>303</v>
      </c>
    </row>
    <row r="39" ht="90" customHeight="1" spans="1:21">
      <c r="A39" s="61">
        <v>34</v>
      </c>
      <c r="B39" s="22" t="s">
        <v>37</v>
      </c>
      <c r="C39" s="15" t="s">
        <v>23</v>
      </c>
      <c r="D39" s="15" t="s">
        <v>397</v>
      </c>
      <c r="E39" s="65">
        <v>9.3</v>
      </c>
      <c r="F39" s="63"/>
      <c r="G39" s="64"/>
      <c r="H39" s="63"/>
      <c r="I39" s="65">
        <v>9.3</v>
      </c>
      <c r="J39" s="38" t="s">
        <v>35</v>
      </c>
      <c r="K39" s="65">
        <v>9.3</v>
      </c>
      <c r="L39" s="70" t="s">
        <v>36</v>
      </c>
      <c r="M39" s="65">
        <v>9.3</v>
      </c>
      <c r="N39" s="22" t="s">
        <v>37</v>
      </c>
      <c r="O39" s="15" t="s">
        <v>23</v>
      </c>
      <c r="P39" s="15" t="s">
        <v>398</v>
      </c>
      <c r="Q39" s="65">
        <v>6.5</v>
      </c>
      <c r="R39" s="63">
        <f t="shared" ref="R39:R70" si="1">K39-Q39</f>
        <v>2.8</v>
      </c>
      <c r="S39" s="38" t="s">
        <v>27</v>
      </c>
      <c r="T39" s="38" t="s">
        <v>28</v>
      </c>
      <c r="U39" s="15" t="s">
        <v>303</v>
      </c>
    </row>
    <row r="40" ht="114" customHeight="1" spans="1:21">
      <c r="A40" s="61">
        <v>35</v>
      </c>
      <c r="B40" s="22" t="s">
        <v>37</v>
      </c>
      <c r="C40" s="15" t="s">
        <v>399</v>
      </c>
      <c r="D40" s="15" t="s">
        <v>400</v>
      </c>
      <c r="E40" s="62">
        <v>6.51</v>
      </c>
      <c r="F40" s="63"/>
      <c r="G40" s="64"/>
      <c r="H40" s="63"/>
      <c r="I40" s="64">
        <v>6.51</v>
      </c>
      <c r="J40" s="38" t="s">
        <v>35</v>
      </c>
      <c r="K40" s="65">
        <v>6.51</v>
      </c>
      <c r="L40" s="70" t="s">
        <v>36</v>
      </c>
      <c r="M40" s="62">
        <v>6.51</v>
      </c>
      <c r="N40" s="22" t="s">
        <v>37</v>
      </c>
      <c r="O40" s="15" t="s">
        <v>399</v>
      </c>
      <c r="P40" s="15" t="s">
        <v>401</v>
      </c>
      <c r="Q40" s="64">
        <v>5.5</v>
      </c>
      <c r="R40" s="63">
        <f t="shared" si="1"/>
        <v>1.01</v>
      </c>
      <c r="S40" s="38" t="s">
        <v>27</v>
      </c>
      <c r="T40" s="38" t="s">
        <v>28</v>
      </c>
      <c r="U40" s="15" t="s">
        <v>303</v>
      </c>
    </row>
    <row r="41" ht="69" customHeight="1" spans="1:21">
      <c r="A41" s="61">
        <v>36</v>
      </c>
      <c r="B41" s="22" t="s">
        <v>37</v>
      </c>
      <c r="C41" s="15" t="s">
        <v>402</v>
      </c>
      <c r="D41" s="15" t="s">
        <v>403</v>
      </c>
      <c r="E41" s="65">
        <v>4.5</v>
      </c>
      <c r="F41" s="63"/>
      <c r="G41" s="64"/>
      <c r="H41" s="63"/>
      <c r="I41" s="65">
        <v>4.5</v>
      </c>
      <c r="J41" s="38" t="s">
        <v>35</v>
      </c>
      <c r="K41" s="65">
        <v>4.5</v>
      </c>
      <c r="L41" s="70" t="s">
        <v>36</v>
      </c>
      <c r="M41" s="65">
        <v>4.5</v>
      </c>
      <c r="N41" s="22" t="s">
        <v>37</v>
      </c>
      <c r="O41" s="15" t="s">
        <v>402</v>
      </c>
      <c r="P41" s="15" t="s">
        <v>404</v>
      </c>
      <c r="Q41" s="65">
        <v>2.5</v>
      </c>
      <c r="R41" s="63">
        <f t="shared" si="1"/>
        <v>2</v>
      </c>
      <c r="S41" s="38" t="s">
        <v>27</v>
      </c>
      <c r="T41" s="38" t="s">
        <v>28</v>
      </c>
      <c r="U41" s="15" t="s">
        <v>303</v>
      </c>
    </row>
    <row r="42" ht="110" customHeight="1" spans="1:21">
      <c r="A42" s="61">
        <v>37</v>
      </c>
      <c r="B42" s="22" t="s">
        <v>37</v>
      </c>
      <c r="C42" s="15" t="s">
        <v>140</v>
      </c>
      <c r="D42" s="15" t="s">
        <v>405</v>
      </c>
      <c r="E42" s="65">
        <v>10.27</v>
      </c>
      <c r="F42" s="63"/>
      <c r="G42" s="64"/>
      <c r="H42" s="63"/>
      <c r="I42" s="65">
        <v>10.27</v>
      </c>
      <c r="J42" s="38" t="s">
        <v>35</v>
      </c>
      <c r="K42" s="72">
        <v>10.27</v>
      </c>
      <c r="L42" s="70" t="s">
        <v>36</v>
      </c>
      <c r="M42" s="72">
        <v>10.27</v>
      </c>
      <c r="N42" s="22" t="s">
        <v>37</v>
      </c>
      <c r="O42" s="15" t="s">
        <v>140</v>
      </c>
      <c r="P42" s="15" t="s">
        <v>406</v>
      </c>
      <c r="Q42" s="65">
        <v>5.7</v>
      </c>
      <c r="R42" s="63">
        <f t="shared" si="1"/>
        <v>4.57</v>
      </c>
      <c r="S42" s="38" t="s">
        <v>27</v>
      </c>
      <c r="T42" s="38" t="s">
        <v>28</v>
      </c>
      <c r="U42" s="15" t="s">
        <v>303</v>
      </c>
    </row>
    <row r="43" ht="98" customHeight="1" spans="1:21">
      <c r="A43" s="61">
        <v>38</v>
      </c>
      <c r="B43" s="22" t="s">
        <v>37</v>
      </c>
      <c r="C43" s="15" t="s">
        <v>148</v>
      </c>
      <c r="D43" s="15" t="s">
        <v>407</v>
      </c>
      <c r="E43" s="65">
        <v>5.8</v>
      </c>
      <c r="F43" s="63"/>
      <c r="G43" s="64"/>
      <c r="H43" s="63"/>
      <c r="I43" s="65">
        <v>5.8</v>
      </c>
      <c r="J43" s="38" t="s">
        <v>35</v>
      </c>
      <c r="K43" s="72">
        <v>5.8</v>
      </c>
      <c r="L43" s="70" t="s">
        <v>36</v>
      </c>
      <c r="M43" s="72">
        <v>5.8</v>
      </c>
      <c r="N43" s="22" t="s">
        <v>37</v>
      </c>
      <c r="O43" s="15" t="s">
        <v>148</v>
      </c>
      <c r="P43" s="15" t="s">
        <v>408</v>
      </c>
      <c r="Q43" s="65">
        <v>5.45</v>
      </c>
      <c r="R43" s="63">
        <f t="shared" si="1"/>
        <v>0.35</v>
      </c>
      <c r="S43" s="38" t="s">
        <v>27</v>
      </c>
      <c r="T43" s="38" t="s">
        <v>28</v>
      </c>
      <c r="U43" s="15" t="s">
        <v>303</v>
      </c>
    </row>
    <row r="44" ht="70" customHeight="1" spans="1:21">
      <c r="A44" s="61">
        <v>39</v>
      </c>
      <c r="B44" s="22" t="s">
        <v>37</v>
      </c>
      <c r="C44" s="15" t="s">
        <v>409</v>
      </c>
      <c r="D44" s="15" t="s">
        <v>410</v>
      </c>
      <c r="E44" s="65">
        <v>5</v>
      </c>
      <c r="F44" s="63"/>
      <c r="G44" s="64"/>
      <c r="H44" s="63"/>
      <c r="I44" s="65">
        <v>5</v>
      </c>
      <c r="J44" s="38" t="s">
        <v>35</v>
      </c>
      <c r="K44" s="72">
        <v>5</v>
      </c>
      <c r="L44" s="70" t="s">
        <v>36</v>
      </c>
      <c r="M44" s="72">
        <v>5</v>
      </c>
      <c r="N44" s="22" t="s">
        <v>37</v>
      </c>
      <c r="O44" s="15" t="s">
        <v>409</v>
      </c>
      <c r="P44" s="15" t="s">
        <v>411</v>
      </c>
      <c r="Q44" s="65">
        <v>3</v>
      </c>
      <c r="R44" s="63">
        <f t="shared" si="1"/>
        <v>2</v>
      </c>
      <c r="S44" s="38" t="s">
        <v>27</v>
      </c>
      <c r="T44" s="38" t="s">
        <v>28</v>
      </c>
      <c r="U44" s="15" t="s">
        <v>303</v>
      </c>
    </row>
    <row r="45" ht="78" customHeight="1" spans="1:21">
      <c r="A45" s="61">
        <v>40</v>
      </c>
      <c r="B45" s="22" t="s">
        <v>37</v>
      </c>
      <c r="C45" s="15" t="s">
        <v>144</v>
      </c>
      <c r="D45" s="15" t="s">
        <v>412</v>
      </c>
      <c r="E45" s="65">
        <v>3.8</v>
      </c>
      <c r="F45" s="63"/>
      <c r="G45" s="64"/>
      <c r="H45" s="63"/>
      <c r="I45" s="65">
        <v>3.8</v>
      </c>
      <c r="J45" s="38" t="s">
        <v>35</v>
      </c>
      <c r="K45" s="72">
        <v>3.8</v>
      </c>
      <c r="L45" s="70" t="s">
        <v>36</v>
      </c>
      <c r="M45" s="72">
        <v>3.8</v>
      </c>
      <c r="N45" s="22" t="s">
        <v>37</v>
      </c>
      <c r="O45" s="15" t="s">
        <v>144</v>
      </c>
      <c r="P45" s="15" t="s">
        <v>413</v>
      </c>
      <c r="Q45" s="65">
        <v>2.8</v>
      </c>
      <c r="R45" s="63">
        <f t="shared" si="1"/>
        <v>1</v>
      </c>
      <c r="S45" s="38" t="s">
        <v>27</v>
      </c>
      <c r="T45" s="38" t="s">
        <v>28</v>
      </c>
      <c r="U45" s="15" t="s">
        <v>303</v>
      </c>
    </row>
    <row r="46" ht="72" customHeight="1" spans="1:21">
      <c r="A46" s="61">
        <v>41</v>
      </c>
      <c r="B46" s="22" t="s">
        <v>37</v>
      </c>
      <c r="C46" s="15" t="s">
        <v>152</v>
      </c>
      <c r="D46" s="15" t="s">
        <v>414</v>
      </c>
      <c r="E46" s="65">
        <v>3</v>
      </c>
      <c r="F46" s="63"/>
      <c r="G46" s="64"/>
      <c r="H46" s="63"/>
      <c r="I46" s="65">
        <v>3</v>
      </c>
      <c r="J46" s="38" t="s">
        <v>35</v>
      </c>
      <c r="K46" s="72">
        <v>3</v>
      </c>
      <c r="L46" s="70" t="s">
        <v>36</v>
      </c>
      <c r="M46" s="72">
        <v>3</v>
      </c>
      <c r="N46" s="22" t="s">
        <v>37</v>
      </c>
      <c r="O46" s="15" t="s">
        <v>152</v>
      </c>
      <c r="P46" s="15" t="s">
        <v>415</v>
      </c>
      <c r="Q46" s="65">
        <v>2</v>
      </c>
      <c r="R46" s="63">
        <f t="shared" si="1"/>
        <v>1</v>
      </c>
      <c r="S46" s="38" t="s">
        <v>27</v>
      </c>
      <c r="T46" s="38" t="s">
        <v>28</v>
      </c>
      <c r="U46" s="15" t="s">
        <v>303</v>
      </c>
    </row>
    <row r="47" ht="80" customHeight="1" spans="1:21">
      <c r="A47" s="61">
        <v>42</v>
      </c>
      <c r="B47" s="22" t="s">
        <v>37</v>
      </c>
      <c r="C47" s="15" t="s">
        <v>416</v>
      </c>
      <c r="D47" s="15" t="s">
        <v>417</v>
      </c>
      <c r="E47" s="65">
        <v>3</v>
      </c>
      <c r="F47" s="63"/>
      <c r="G47" s="64"/>
      <c r="H47" s="63"/>
      <c r="I47" s="65">
        <v>3</v>
      </c>
      <c r="J47" s="38" t="s">
        <v>35</v>
      </c>
      <c r="K47" s="72">
        <v>3</v>
      </c>
      <c r="L47" s="70" t="s">
        <v>36</v>
      </c>
      <c r="M47" s="72">
        <v>3</v>
      </c>
      <c r="N47" s="22" t="s">
        <v>37</v>
      </c>
      <c r="O47" s="15" t="s">
        <v>416</v>
      </c>
      <c r="P47" s="15" t="s">
        <v>418</v>
      </c>
      <c r="Q47" s="65">
        <v>2.5</v>
      </c>
      <c r="R47" s="63">
        <f t="shared" si="1"/>
        <v>0.5</v>
      </c>
      <c r="S47" s="38" t="s">
        <v>27</v>
      </c>
      <c r="T47" s="38" t="s">
        <v>28</v>
      </c>
      <c r="U47" s="15" t="s">
        <v>303</v>
      </c>
    </row>
    <row r="48" ht="78" customHeight="1" spans="1:21">
      <c r="A48" s="61">
        <v>43</v>
      </c>
      <c r="B48" s="22" t="s">
        <v>37</v>
      </c>
      <c r="C48" s="15" t="s">
        <v>419</v>
      </c>
      <c r="D48" s="15" t="s">
        <v>420</v>
      </c>
      <c r="E48" s="65">
        <v>2.7</v>
      </c>
      <c r="F48" s="63"/>
      <c r="G48" s="64"/>
      <c r="H48" s="63"/>
      <c r="I48" s="65">
        <v>2.7</v>
      </c>
      <c r="J48" s="38" t="s">
        <v>35</v>
      </c>
      <c r="K48" s="72">
        <v>2.7</v>
      </c>
      <c r="L48" s="70" t="s">
        <v>36</v>
      </c>
      <c r="M48" s="72">
        <v>2.7</v>
      </c>
      <c r="N48" s="22" t="s">
        <v>37</v>
      </c>
      <c r="O48" s="15" t="s">
        <v>419</v>
      </c>
      <c r="P48" s="15" t="s">
        <v>421</v>
      </c>
      <c r="Q48" s="65">
        <v>1.8</v>
      </c>
      <c r="R48" s="63">
        <f t="shared" si="1"/>
        <v>0.9</v>
      </c>
      <c r="S48" s="38" t="s">
        <v>27</v>
      </c>
      <c r="T48" s="38" t="s">
        <v>28</v>
      </c>
      <c r="U48" s="15" t="s">
        <v>303</v>
      </c>
    </row>
    <row r="49" ht="85.5" spans="1:21">
      <c r="A49" s="61">
        <v>44</v>
      </c>
      <c r="B49" s="19" t="s">
        <v>422</v>
      </c>
      <c r="C49" s="15" t="s">
        <v>152</v>
      </c>
      <c r="D49" s="19" t="s">
        <v>423</v>
      </c>
      <c r="E49" s="65">
        <v>1.3</v>
      </c>
      <c r="F49" s="63"/>
      <c r="G49" s="64"/>
      <c r="H49" s="63"/>
      <c r="I49" s="65">
        <v>1.3</v>
      </c>
      <c r="J49" s="38" t="s">
        <v>35</v>
      </c>
      <c r="K49" s="72">
        <v>1.3</v>
      </c>
      <c r="L49" s="70" t="s">
        <v>36</v>
      </c>
      <c r="M49" s="72">
        <v>1.3</v>
      </c>
      <c r="N49" s="19" t="s">
        <v>422</v>
      </c>
      <c r="O49" s="15" t="s">
        <v>152</v>
      </c>
      <c r="P49" s="19" t="s">
        <v>423</v>
      </c>
      <c r="Q49" s="65">
        <v>0.3</v>
      </c>
      <c r="R49" s="63">
        <f t="shared" si="1"/>
        <v>1</v>
      </c>
      <c r="S49" s="38" t="s">
        <v>27</v>
      </c>
      <c r="T49" s="38" t="s">
        <v>28</v>
      </c>
      <c r="U49" s="15" t="s">
        <v>303</v>
      </c>
    </row>
    <row r="50" ht="102" customHeight="1" spans="1:21">
      <c r="A50" s="61">
        <v>45</v>
      </c>
      <c r="B50" s="22" t="s">
        <v>37</v>
      </c>
      <c r="C50" s="15" t="s">
        <v>424</v>
      </c>
      <c r="D50" s="15" t="s">
        <v>425</v>
      </c>
      <c r="E50" s="65">
        <v>15.5</v>
      </c>
      <c r="F50" s="63"/>
      <c r="G50" s="64"/>
      <c r="H50" s="63"/>
      <c r="I50" s="65">
        <v>15.5</v>
      </c>
      <c r="J50" s="38" t="s">
        <v>35</v>
      </c>
      <c r="K50" s="72">
        <v>15.5</v>
      </c>
      <c r="L50" s="70" t="s">
        <v>36</v>
      </c>
      <c r="M50" s="72">
        <v>15.5</v>
      </c>
      <c r="N50" s="22" t="s">
        <v>37</v>
      </c>
      <c r="O50" s="15" t="s">
        <v>424</v>
      </c>
      <c r="P50" s="15" t="s">
        <v>426</v>
      </c>
      <c r="Q50" s="65">
        <v>12.5</v>
      </c>
      <c r="R50" s="63">
        <f t="shared" si="1"/>
        <v>3</v>
      </c>
      <c r="S50" s="38" t="s">
        <v>27</v>
      </c>
      <c r="T50" s="38" t="s">
        <v>28</v>
      </c>
      <c r="U50" s="15" t="s">
        <v>303</v>
      </c>
    </row>
    <row r="51" ht="102" customHeight="1" spans="1:21">
      <c r="A51" s="61">
        <v>46</v>
      </c>
      <c r="B51" s="22" t="s">
        <v>37</v>
      </c>
      <c r="C51" s="15" t="s">
        <v>427</v>
      </c>
      <c r="D51" s="15" t="s">
        <v>428</v>
      </c>
      <c r="E51" s="65">
        <v>13</v>
      </c>
      <c r="F51" s="63"/>
      <c r="G51" s="64"/>
      <c r="H51" s="63"/>
      <c r="I51" s="65">
        <v>13</v>
      </c>
      <c r="J51" s="38" t="s">
        <v>35</v>
      </c>
      <c r="K51" s="72">
        <v>13</v>
      </c>
      <c r="L51" s="70" t="s">
        <v>36</v>
      </c>
      <c r="M51" s="72">
        <v>13</v>
      </c>
      <c r="N51" s="22" t="s">
        <v>37</v>
      </c>
      <c r="O51" s="15" t="s">
        <v>427</v>
      </c>
      <c r="P51" s="15" t="s">
        <v>429</v>
      </c>
      <c r="Q51" s="65">
        <v>12.5</v>
      </c>
      <c r="R51" s="63">
        <f t="shared" si="1"/>
        <v>0.5</v>
      </c>
      <c r="S51" s="38" t="s">
        <v>27</v>
      </c>
      <c r="T51" s="38" t="s">
        <v>28</v>
      </c>
      <c r="U51" s="15" t="s">
        <v>303</v>
      </c>
    </row>
    <row r="52" ht="82" customHeight="1" spans="1:21">
      <c r="A52" s="61">
        <v>47</v>
      </c>
      <c r="B52" s="22" t="s">
        <v>37</v>
      </c>
      <c r="C52" s="15" t="s">
        <v>430</v>
      </c>
      <c r="D52" s="15" t="s">
        <v>431</v>
      </c>
      <c r="E52" s="65">
        <v>13</v>
      </c>
      <c r="F52" s="63"/>
      <c r="G52" s="64"/>
      <c r="H52" s="63"/>
      <c r="I52" s="65">
        <v>13</v>
      </c>
      <c r="J52" s="38" t="s">
        <v>35</v>
      </c>
      <c r="K52" s="72">
        <v>13</v>
      </c>
      <c r="L52" s="70" t="s">
        <v>36</v>
      </c>
      <c r="M52" s="72">
        <v>13</v>
      </c>
      <c r="N52" s="22" t="s">
        <v>37</v>
      </c>
      <c r="O52" s="15" t="s">
        <v>430</v>
      </c>
      <c r="P52" s="15" t="s">
        <v>432</v>
      </c>
      <c r="Q52" s="65">
        <v>11</v>
      </c>
      <c r="R52" s="63">
        <f t="shared" si="1"/>
        <v>2</v>
      </c>
      <c r="S52" s="38" t="s">
        <v>27</v>
      </c>
      <c r="T52" s="38" t="s">
        <v>28</v>
      </c>
      <c r="U52" s="15" t="s">
        <v>303</v>
      </c>
    </row>
    <row r="53" ht="93" customHeight="1" spans="1:21">
      <c r="A53" s="61">
        <v>48</v>
      </c>
      <c r="B53" s="22" t="s">
        <v>37</v>
      </c>
      <c r="C53" s="15" t="s">
        <v>433</v>
      </c>
      <c r="D53" s="15" t="s">
        <v>434</v>
      </c>
      <c r="E53" s="65">
        <v>11.59</v>
      </c>
      <c r="F53" s="63"/>
      <c r="G53" s="64"/>
      <c r="H53" s="63"/>
      <c r="I53" s="65">
        <v>11.59</v>
      </c>
      <c r="J53" s="38" t="s">
        <v>35</v>
      </c>
      <c r="K53" s="72">
        <v>11.59</v>
      </c>
      <c r="L53" s="70" t="s">
        <v>36</v>
      </c>
      <c r="M53" s="72">
        <v>11.59</v>
      </c>
      <c r="N53" s="22" t="s">
        <v>37</v>
      </c>
      <c r="O53" s="15" t="s">
        <v>433</v>
      </c>
      <c r="P53" s="15" t="s">
        <v>435</v>
      </c>
      <c r="Q53" s="65">
        <v>10.09</v>
      </c>
      <c r="R53" s="63">
        <f t="shared" si="1"/>
        <v>1.5</v>
      </c>
      <c r="S53" s="38" t="s">
        <v>27</v>
      </c>
      <c r="T53" s="38" t="s">
        <v>28</v>
      </c>
      <c r="U53" s="15" t="s">
        <v>303</v>
      </c>
    </row>
    <row r="54" ht="116" customHeight="1" spans="1:21">
      <c r="A54" s="61">
        <v>49</v>
      </c>
      <c r="B54" s="22" t="s">
        <v>37</v>
      </c>
      <c r="C54" s="15" t="s">
        <v>436</v>
      </c>
      <c r="D54" s="15" t="s">
        <v>437</v>
      </c>
      <c r="E54" s="65">
        <v>11.5</v>
      </c>
      <c r="F54" s="63"/>
      <c r="G54" s="64"/>
      <c r="H54" s="63"/>
      <c r="I54" s="65">
        <v>11.5</v>
      </c>
      <c r="J54" s="38" t="s">
        <v>35</v>
      </c>
      <c r="K54" s="72">
        <v>11.5</v>
      </c>
      <c r="L54" s="70" t="s">
        <v>36</v>
      </c>
      <c r="M54" s="72">
        <v>11.5</v>
      </c>
      <c r="N54" s="22" t="s">
        <v>37</v>
      </c>
      <c r="O54" s="15" t="s">
        <v>436</v>
      </c>
      <c r="P54" s="15" t="s">
        <v>438</v>
      </c>
      <c r="Q54" s="65">
        <v>8.5</v>
      </c>
      <c r="R54" s="63">
        <f t="shared" si="1"/>
        <v>3</v>
      </c>
      <c r="S54" s="38" t="s">
        <v>27</v>
      </c>
      <c r="T54" s="38" t="s">
        <v>28</v>
      </c>
      <c r="U54" s="15" t="s">
        <v>303</v>
      </c>
    </row>
    <row r="55" ht="91" customHeight="1" spans="1:21">
      <c r="A55" s="61">
        <v>50</v>
      </c>
      <c r="B55" s="22" t="s">
        <v>37</v>
      </c>
      <c r="C55" s="15" t="s">
        <v>439</v>
      </c>
      <c r="D55" s="15" t="s">
        <v>440</v>
      </c>
      <c r="E55" s="65">
        <v>10.5</v>
      </c>
      <c r="F55" s="63"/>
      <c r="G55" s="64"/>
      <c r="H55" s="63"/>
      <c r="I55" s="65">
        <v>10.5</v>
      </c>
      <c r="J55" s="38" t="s">
        <v>35</v>
      </c>
      <c r="K55" s="72">
        <v>10.5</v>
      </c>
      <c r="L55" s="70" t="s">
        <v>36</v>
      </c>
      <c r="M55" s="72">
        <v>10.5</v>
      </c>
      <c r="N55" s="22" t="s">
        <v>37</v>
      </c>
      <c r="O55" s="15" t="s">
        <v>439</v>
      </c>
      <c r="P55" s="15" t="s">
        <v>441</v>
      </c>
      <c r="Q55" s="65">
        <v>7.5</v>
      </c>
      <c r="R55" s="63">
        <f t="shared" si="1"/>
        <v>3</v>
      </c>
      <c r="S55" s="38" t="s">
        <v>27</v>
      </c>
      <c r="T55" s="38" t="s">
        <v>28</v>
      </c>
      <c r="U55" s="15" t="s">
        <v>303</v>
      </c>
    </row>
    <row r="56" ht="115" customHeight="1" spans="1:21">
      <c r="A56" s="61">
        <v>51</v>
      </c>
      <c r="B56" s="22" t="s">
        <v>37</v>
      </c>
      <c r="C56" s="15" t="s">
        <v>442</v>
      </c>
      <c r="D56" s="15" t="s">
        <v>443</v>
      </c>
      <c r="E56" s="65">
        <v>9.5</v>
      </c>
      <c r="F56" s="63"/>
      <c r="G56" s="64"/>
      <c r="H56" s="63"/>
      <c r="I56" s="65">
        <v>9.5</v>
      </c>
      <c r="J56" s="38" t="s">
        <v>35</v>
      </c>
      <c r="K56" s="72">
        <v>9.5</v>
      </c>
      <c r="L56" s="70" t="s">
        <v>36</v>
      </c>
      <c r="M56" s="72">
        <v>9.5</v>
      </c>
      <c r="N56" s="22" t="s">
        <v>37</v>
      </c>
      <c r="O56" s="15" t="s">
        <v>442</v>
      </c>
      <c r="P56" s="15" t="s">
        <v>444</v>
      </c>
      <c r="Q56" s="65">
        <v>7</v>
      </c>
      <c r="R56" s="63">
        <f t="shared" si="1"/>
        <v>2.5</v>
      </c>
      <c r="S56" s="38" t="s">
        <v>27</v>
      </c>
      <c r="T56" s="38" t="s">
        <v>28</v>
      </c>
      <c r="U56" s="15" t="s">
        <v>303</v>
      </c>
    </row>
    <row r="57" ht="99" customHeight="1" spans="1:21">
      <c r="A57" s="61">
        <v>52</v>
      </c>
      <c r="B57" s="22" t="s">
        <v>37</v>
      </c>
      <c r="C57" s="15" t="s">
        <v>445</v>
      </c>
      <c r="D57" s="15" t="s">
        <v>446</v>
      </c>
      <c r="E57" s="65">
        <v>9.5</v>
      </c>
      <c r="F57" s="63"/>
      <c r="G57" s="64"/>
      <c r="H57" s="63"/>
      <c r="I57" s="65">
        <v>9.5</v>
      </c>
      <c r="J57" s="38" t="s">
        <v>35</v>
      </c>
      <c r="K57" s="72">
        <v>9.5</v>
      </c>
      <c r="L57" s="70" t="s">
        <v>36</v>
      </c>
      <c r="M57" s="72">
        <v>9.5</v>
      </c>
      <c r="N57" s="22" t="s">
        <v>37</v>
      </c>
      <c r="O57" s="15" t="s">
        <v>445</v>
      </c>
      <c r="P57" s="15" t="s">
        <v>447</v>
      </c>
      <c r="Q57" s="65">
        <v>5.45</v>
      </c>
      <c r="R57" s="63">
        <f t="shared" si="1"/>
        <v>4.05</v>
      </c>
      <c r="S57" s="38" t="s">
        <v>27</v>
      </c>
      <c r="T57" s="38" t="s">
        <v>28</v>
      </c>
      <c r="U57" s="15" t="s">
        <v>303</v>
      </c>
    </row>
    <row r="58" ht="84" customHeight="1" spans="1:21">
      <c r="A58" s="61">
        <v>53</v>
      </c>
      <c r="B58" s="22" t="s">
        <v>37</v>
      </c>
      <c r="C58" s="15" t="s">
        <v>448</v>
      </c>
      <c r="D58" s="15" t="s">
        <v>449</v>
      </c>
      <c r="E58" s="65">
        <v>7.5</v>
      </c>
      <c r="F58" s="63"/>
      <c r="G58" s="64"/>
      <c r="H58" s="63"/>
      <c r="I58" s="65">
        <v>7.5</v>
      </c>
      <c r="J58" s="38" t="s">
        <v>35</v>
      </c>
      <c r="K58" s="72">
        <v>7.5</v>
      </c>
      <c r="L58" s="70" t="s">
        <v>36</v>
      </c>
      <c r="M58" s="72">
        <v>7.5</v>
      </c>
      <c r="N58" s="22" t="s">
        <v>37</v>
      </c>
      <c r="O58" s="15" t="s">
        <v>448</v>
      </c>
      <c r="P58" s="15" t="s">
        <v>450</v>
      </c>
      <c r="Q58" s="65">
        <v>7</v>
      </c>
      <c r="R58" s="63">
        <f t="shared" si="1"/>
        <v>0.5</v>
      </c>
      <c r="S58" s="38" t="s">
        <v>27</v>
      </c>
      <c r="T58" s="38" t="s">
        <v>28</v>
      </c>
      <c r="U58" s="15" t="s">
        <v>303</v>
      </c>
    </row>
    <row r="59" ht="83" customHeight="1" spans="1:21">
      <c r="A59" s="61">
        <v>54</v>
      </c>
      <c r="B59" s="22" t="s">
        <v>37</v>
      </c>
      <c r="C59" s="15" t="s">
        <v>451</v>
      </c>
      <c r="D59" s="15" t="s">
        <v>452</v>
      </c>
      <c r="E59" s="65">
        <v>7</v>
      </c>
      <c r="F59" s="63"/>
      <c r="G59" s="64"/>
      <c r="H59" s="63"/>
      <c r="I59" s="65">
        <v>7</v>
      </c>
      <c r="J59" s="38" t="s">
        <v>35</v>
      </c>
      <c r="K59" s="72">
        <v>7</v>
      </c>
      <c r="L59" s="70" t="s">
        <v>36</v>
      </c>
      <c r="M59" s="72">
        <v>7</v>
      </c>
      <c r="N59" s="22" t="s">
        <v>37</v>
      </c>
      <c r="O59" s="15" t="s">
        <v>451</v>
      </c>
      <c r="P59" s="15" t="s">
        <v>453</v>
      </c>
      <c r="Q59" s="65">
        <v>6</v>
      </c>
      <c r="R59" s="63">
        <f t="shared" si="1"/>
        <v>1</v>
      </c>
      <c r="S59" s="38" t="s">
        <v>27</v>
      </c>
      <c r="T59" s="38" t="s">
        <v>28</v>
      </c>
      <c r="U59" s="15" t="s">
        <v>303</v>
      </c>
    </row>
    <row r="60" ht="85" customHeight="1" spans="1:21">
      <c r="A60" s="61">
        <v>55</v>
      </c>
      <c r="B60" s="22" t="s">
        <v>37</v>
      </c>
      <c r="C60" s="15" t="s">
        <v>454</v>
      </c>
      <c r="D60" s="15" t="s">
        <v>455</v>
      </c>
      <c r="E60" s="65">
        <v>5</v>
      </c>
      <c r="F60" s="63"/>
      <c r="G60" s="64"/>
      <c r="H60" s="63"/>
      <c r="I60" s="65">
        <v>5</v>
      </c>
      <c r="J60" s="38" t="s">
        <v>35</v>
      </c>
      <c r="K60" s="72">
        <v>5</v>
      </c>
      <c r="L60" s="70" t="s">
        <v>36</v>
      </c>
      <c r="M60" s="72">
        <v>5</v>
      </c>
      <c r="N60" s="22" t="s">
        <v>37</v>
      </c>
      <c r="O60" s="15" t="s">
        <v>454</v>
      </c>
      <c r="P60" s="15" t="s">
        <v>456</v>
      </c>
      <c r="Q60" s="65">
        <v>0.8</v>
      </c>
      <c r="R60" s="63">
        <f t="shared" si="1"/>
        <v>4.2</v>
      </c>
      <c r="S60" s="38" t="s">
        <v>27</v>
      </c>
      <c r="T60" s="38" t="s">
        <v>28</v>
      </c>
      <c r="U60" s="15" t="s">
        <v>303</v>
      </c>
    </row>
    <row r="61" ht="85" customHeight="1" spans="1:21">
      <c r="A61" s="61">
        <v>56</v>
      </c>
      <c r="B61" s="22" t="s">
        <v>37</v>
      </c>
      <c r="C61" s="15" t="s">
        <v>457</v>
      </c>
      <c r="D61" s="15" t="s">
        <v>458</v>
      </c>
      <c r="E61" s="65">
        <v>4.5</v>
      </c>
      <c r="F61" s="63"/>
      <c r="G61" s="64"/>
      <c r="H61" s="63"/>
      <c r="I61" s="65">
        <v>4.5</v>
      </c>
      <c r="J61" s="38" t="s">
        <v>35</v>
      </c>
      <c r="K61" s="72">
        <v>4.5</v>
      </c>
      <c r="L61" s="70" t="s">
        <v>36</v>
      </c>
      <c r="M61" s="72">
        <v>4.5</v>
      </c>
      <c r="N61" s="22" t="s">
        <v>37</v>
      </c>
      <c r="O61" s="15" t="s">
        <v>457</v>
      </c>
      <c r="P61" s="15" t="s">
        <v>459</v>
      </c>
      <c r="Q61" s="65">
        <v>2</v>
      </c>
      <c r="R61" s="63">
        <f t="shared" si="1"/>
        <v>2.5</v>
      </c>
      <c r="S61" s="38" t="s">
        <v>27</v>
      </c>
      <c r="T61" s="38" t="s">
        <v>28</v>
      </c>
      <c r="U61" s="15" t="s">
        <v>303</v>
      </c>
    </row>
    <row r="62" ht="85" customHeight="1" spans="1:21">
      <c r="A62" s="61">
        <v>57</v>
      </c>
      <c r="B62" s="22" t="s">
        <v>37</v>
      </c>
      <c r="C62" s="15" t="s">
        <v>460</v>
      </c>
      <c r="D62" s="15" t="s">
        <v>461</v>
      </c>
      <c r="E62" s="65">
        <v>3</v>
      </c>
      <c r="F62" s="63"/>
      <c r="G62" s="64"/>
      <c r="H62" s="63"/>
      <c r="I62" s="65">
        <v>3</v>
      </c>
      <c r="J62" s="38" t="s">
        <v>35</v>
      </c>
      <c r="K62" s="72">
        <v>3</v>
      </c>
      <c r="L62" s="70" t="s">
        <v>36</v>
      </c>
      <c r="M62" s="72">
        <v>3</v>
      </c>
      <c r="N62" s="22" t="s">
        <v>37</v>
      </c>
      <c r="O62" s="15" t="s">
        <v>460</v>
      </c>
      <c r="P62" s="15" t="s">
        <v>462</v>
      </c>
      <c r="Q62" s="65">
        <v>2.5</v>
      </c>
      <c r="R62" s="63">
        <f t="shared" si="1"/>
        <v>0.5</v>
      </c>
      <c r="S62" s="38" t="s">
        <v>27</v>
      </c>
      <c r="T62" s="38" t="s">
        <v>28</v>
      </c>
      <c r="U62" s="15" t="s">
        <v>303</v>
      </c>
    </row>
    <row r="63" ht="86" customHeight="1" spans="1:21">
      <c r="A63" s="61">
        <v>58</v>
      </c>
      <c r="B63" s="22" t="s">
        <v>37</v>
      </c>
      <c r="C63" s="15" t="s">
        <v>463</v>
      </c>
      <c r="D63" s="15" t="s">
        <v>464</v>
      </c>
      <c r="E63" s="65">
        <v>2</v>
      </c>
      <c r="F63" s="63"/>
      <c r="G63" s="64"/>
      <c r="H63" s="63"/>
      <c r="I63" s="65">
        <v>2</v>
      </c>
      <c r="J63" s="38" t="s">
        <v>35</v>
      </c>
      <c r="K63" s="72">
        <v>2</v>
      </c>
      <c r="L63" s="70" t="s">
        <v>36</v>
      </c>
      <c r="M63" s="72">
        <v>2</v>
      </c>
      <c r="N63" s="22" t="s">
        <v>37</v>
      </c>
      <c r="O63" s="15" t="s">
        <v>463</v>
      </c>
      <c r="P63" s="15" t="s">
        <v>465</v>
      </c>
      <c r="Q63" s="65">
        <v>0.8</v>
      </c>
      <c r="R63" s="63">
        <f t="shared" si="1"/>
        <v>1.2</v>
      </c>
      <c r="S63" s="38" t="s">
        <v>27</v>
      </c>
      <c r="T63" s="38" t="s">
        <v>28</v>
      </c>
      <c r="U63" s="15" t="s">
        <v>303</v>
      </c>
    </row>
    <row r="64" ht="88" customHeight="1" spans="1:21">
      <c r="A64" s="61">
        <v>59</v>
      </c>
      <c r="B64" s="15" t="s">
        <v>37</v>
      </c>
      <c r="C64" s="15" t="s">
        <v>466</v>
      </c>
      <c r="D64" s="15" t="s">
        <v>467</v>
      </c>
      <c r="E64" s="65">
        <v>44.1</v>
      </c>
      <c r="F64" s="63"/>
      <c r="G64" s="64"/>
      <c r="H64" s="63"/>
      <c r="I64" s="65">
        <v>44.1</v>
      </c>
      <c r="J64" s="38" t="s">
        <v>35</v>
      </c>
      <c r="K64" s="72">
        <v>44.1</v>
      </c>
      <c r="L64" s="70" t="s">
        <v>36</v>
      </c>
      <c r="M64" s="72">
        <v>44.1</v>
      </c>
      <c r="N64" s="15" t="s">
        <v>37</v>
      </c>
      <c r="O64" s="15" t="s">
        <v>466</v>
      </c>
      <c r="P64" s="15" t="s">
        <v>468</v>
      </c>
      <c r="Q64" s="65">
        <v>37.1</v>
      </c>
      <c r="R64" s="63">
        <f t="shared" si="1"/>
        <v>7</v>
      </c>
      <c r="S64" s="38" t="s">
        <v>27</v>
      </c>
      <c r="T64" s="38" t="s">
        <v>28</v>
      </c>
      <c r="U64" s="15" t="s">
        <v>303</v>
      </c>
    </row>
    <row r="65" ht="99" customHeight="1" spans="1:21">
      <c r="A65" s="61">
        <v>60</v>
      </c>
      <c r="B65" s="15" t="s">
        <v>37</v>
      </c>
      <c r="C65" s="15" t="s">
        <v>469</v>
      </c>
      <c r="D65" s="15" t="s">
        <v>470</v>
      </c>
      <c r="E65" s="65">
        <v>23.2</v>
      </c>
      <c r="F65" s="63"/>
      <c r="G65" s="64"/>
      <c r="H65" s="63"/>
      <c r="I65" s="65">
        <v>23.2</v>
      </c>
      <c r="J65" s="38" t="s">
        <v>35</v>
      </c>
      <c r="K65" s="72">
        <v>23.2</v>
      </c>
      <c r="L65" s="70" t="s">
        <v>36</v>
      </c>
      <c r="M65" s="72">
        <v>23.2</v>
      </c>
      <c r="N65" s="15" t="s">
        <v>37</v>
      </c>
      <c r="O65" s="15" t="s">
        <v>469</v>
      </c>
      <c r="P65" s="15" t="s">
        <v>471</v>
      </c>
      <c r="Q65" s="65">
        <v>20.2</v>
      </c>
      <c r="R65" s="63">
        <f t="shared" si="1"/>
        <v>3</v>
      </c>
      <c r="S65" s="38" t="s">
        <v>27</v>
      </c>
      <c r="T65" s="38" t="s">
        <v>28</v>
      </c>
      <c r="U65" s="15" t="s">
        <v>303</v>
      </c>
    </row>
    <row r="66" ht="70" customHeight="1" spans="1:21">
      <c r="A66" s="61">
        <v>61</v>
      </c>
      <c r="B66" s="15" t="s">
        <v>37</v>
      </c>
      <c r="C66" s="15" t="s">
        <v>105</v>
      </c>
      <c r="D66" s="15" t="s">
        <v>472</v>
      </c>
      <c r="E66" s="65">
        <v>14.34</v>
      </c>
      <c r="F66" s="63"/>
      <c r="G66" s="64"/>
      <c r="H66" s="63"/>
      <c r="I66" s="65">
        <v>14.34</v>
      </c>
      <c r="J66" s="38" t="s">
        <v>35</v>
      </c>
      <c r="K66" s="72">
        <v>14.34</v>
      </c>
      <c r="L66" s="70" t="s">
        <v>36</v>
      </c>
      <c r="M66" s="72">
        <v>14.34</v>
      </c>
      <c r="N66" s="15" t="s">
        <v>37</v>
      </c>
      <c r="O66" s="15" t="s">
        <v>105</v>
      </c>
      <c r="P66" s="15" t="s">
        <v>473</v>
      </c>
      <c r="Q66" s="65">
        <v>10.74</v>
      </c>
      <c r="R66" s="63">
        <f t="shared" si="1"/>
        <v>3.6</v>
      </c>
      <c r="S66" s="38" t="s">
        <v>27</v>
      </c>
      <c r="T66" s="38" t="s">
        <v>28</v>
      </c>
      <c r="U66" s="15" t="s">
        <v>303</v>
      </c>
    </row>
    <row r="67" ht="72" customHeight="1" spans="1:21">
      <c r="A67" s="61">
        <v>62</v>
      </c>
      <c r="B67" s="15" t="s">
        <v>37</v>
      </c>
      <c r="C67" s="19" t="s">
        <v>474</v>
      </c>
      <c r="D67" s="15" t="s">
        <v>475</v>
      </c>
      <c r="E67" s="65">
        <v>10.8</v>
      </c>
      <c r="F67" s="63"/>
      <c r="G67" s="64"/>
      <c r="H67" s="63"/>
      <c r="I67" s="65">
        <v>10.8</v>
      </c>
      <c r="J67" s="38" t="s">
        <v>35</v>
      </c>
      <c r="K67" s="72">
        <v>10.8</v>
      </c>
      <c r="L67" s="70" t="s">
        <v>36</v>
      </c>
      <c r="M67" s="72">
        <v>10.8</v>
      </c>
      <c r="N67" s="15" t="s">
        <v>37</v>
      </c>
      <c r="O67" s="19" t="s">
        <v>474</v>
      </c>
      <c r="P67" s="15" t="s">
        <v>476</v>
      </c>
      <c r="Q67" s="65">
        <v>7.8</v>
      </c>
      <c r="R67" s="63">
        <f t="shared" si="1"/>
        <v>3</v>
      </c>
      <c r="S67" s="38" t="s">
        <v>27</v>
      </c>
      <c r="T67" s="38" t="s">
        <v>28</v>
      </c>
      <c r="U67" s="15" t="s">
        <v>303</v>
      </c>
    </row>
    <row r="68" ht="57" spans="1:21">
      <c r="A68" s="61">
        <v>63</v>
      </c>
      <c r="B68" s="15" t="s">
        <v>37</v>
      </c>
      <c r="C68" s="15" t="s">
        <v>477</v>
      </c>
      <c r="D68" s="15" t="s">
        <v>478</v>
      </c>
      <c r="E68" s="65">
        <v>10.5</v>
      </c>
      <c r="F68" s="63"/>
      <c r="G68" s="64"/>
      <c r="H68" s="63"/>
      <c r="I68" s="65">
        <v>10.5</v>
      </c>
      <c r="J68" s="38" t="s">
        <v>35</v>
      </c>
      <c r="K68" s="72">
        <v>10.5</v>
      </c>
      <c r="L68" s="70" t="s">
        <v>36</v>
      </c>
      <c r="M68" s="72">
        <v>10.5</v>
      </c>
      <c r="N68" s="15" t="s">
        <v>37</v>
      </c>
      <c r="O68" s="15" t="s">
        <v>477</v>
      </c>
      <c r="P68" s="15" t="s">
        <v>479</v>
      </c>
      <c r="Q68" s="65">
        <v>4.4</v>
      </c>
      <c r="R68" s="63">
        <f t="shared" si="1"/>
        <v>6.1</v>
      </c>
      <c r="S68" s="38" t="s">
        <v>27</v>
      </c>
      <c r="T68" s="38" t="s">
        <v>28</v>
      </c>
      <c r="U68" s="15" t="s">
        <v>303</v>
      </c>
    </row>
    <row r="69" ht="72" customHeight="1" spans="1:21">
      <c r="A69" s="61">
        <v>64</v>
      </c>
      <c r="B69" s="15" t="s">
        <v>37</v>
      </c>
      <c r="C69" s="15" t="s">
        <v>480</v>
      </c>
      <c r="D69" s="15" t="s">
        <v>481</v>
      </c>
      <c r="E69" s="65">
        <v>8.2</v>
      </c>
      <c r="F69" s="63"/>
      <c r="G69" s="64"/>
      <c r="H69" s="63"/>
      <c r="I69" s="65">
        <v>8.2</v>
      </c>
      <c r="J69" s="38" t="s">
        <v>35</v>
      </c>
      <c r="K69" s="72">
        <v>8.2</v>
      </c>
      <c r="L69" s="70" t="s">
        <v>36</v>
      </c>
      <c r="M69" s="72">
        <v>8.2</v>
      </c>
      <c r="N69" s="15" t="s">
        <v>37</v>
      </c>
      <c r="O69" s="15" t="s">
        <v>480</v>
      </c>
      <c r="P69" s="15" t="s">
        <v>482</v>
      </c>
      <c r="Q69" s="65">
        <v>7.5</v>
      </c>
      <c r="R69" s="63">
        <f t="shared" si="1"/>
        <v>0.699999999999999</v>
      </c>
      <c r="S69" s="38" t="s">
        <v>27</v>
      </c>
      <c r="T69" s="38" t="s">
        <v>28</v>
      </c>
      <c r="U69" s="15" t="s">
        <v>303</v>
      </c>
    </row>
    <row r="70" ht="84" customHeight="1" spans="1:21">
      <c r="A70" s="61">
        <v>65</v>
      </c>
      <c r="B70" s="15" t="s">
        <v>37</v>
      </c>
      <c r="C70" s="15" t="s">
        <v>483</v>
      </c>
      <c r="D70" s="15" t="s">
        <v>484</v>
      </c>
      <c r="E70" s="65">
        <v>7</v>
      </c>
      <c r="F70" s="63"/>
      <c r="G70" s="64"/>
      <c r="H70" s="63"/>
      <c r="I70" s="65">
        <v>7</v>
      </c>
      <c r="J70" s="38" t="s">
        <v>35</v>
      </c>
      <c r="K70" s="72">
        <v>7</v>
      </c>
      <c r="L70" s="70" t="s">
        <v>36</v>
      </c>
      <c r="M70" s="72">
        <v>7</v>
      </c>
      <c r="N70" s="15" t="s">
        <v>37</v>
      </c>
      <c r="O70" s="15" t="s">
        <v>483</v>
      </c>
      <c r="P70" s="15" t="s">
        <v>485</v>
      </c>
      <c r="Q70" s="65">
        <v>6.45</v>
      </c>
      <c r="R70" s="63">
        <f t="shared" si="1"/>
        <v>0.55</v>
      </c>
      <c r="S70" s="38" t="s">
        <v>27</v>
      </c>
      <c r="T70" s="38" t="s">
        <v>28</v>
      </c>
      <c r="U70" s="15" t="s">
        <v>303</v>
      </c>
    </row>
    <row r="71" ht="72" customHeight="1" spans="1:21">
      <c r="A71" s="61">
        <v>66</v>
      </c>
      <c r="B71" s="22" t="s">
        <v>37</v>
      </c>
      <c r="C71" s="15" t="s">
        <v>486</v>
      </c>
      <c r="D71" s="15" t="s">
        <v>487</v>
      </c>
      <c r="E71" s="65">
        <v>5.5</v>
      </c>
      <c r="F71" s="63"/>
      <c r="G71" s="64"/>
      <c r="H71" s="63"/>
      <c r="I71" s="65">
        <v>5.5</v>
      </c>
      <c r="J71" s="38" t="s">
        <v>35</v>
      </c>
      <c r="K71" s="72">
        <v>5.5</v>
      </c>
      <c r="L71" s="70" t="s">
        <v>36</v>
      </c>
      <c r="M71" s="72">
        <v>5.5</v>
      </c>
      <c r="N71" s="22" t="s">
        <v>37</v>
      </c>
      <c r="O71" s="15" t="s">
        <v>486</v>
      </c>
      <c r="P71" s="15" t="s">
        <v>488</v>
      </c>
      <c r="Q71" s="65">
        <v>4.8</v>
      </c>
      <c r="R71" s="63">
        <f t="shared" ref="R71:R102" si="2">K71-Q71</f>
        <v>0.7</v>
      </c>
      <c r="S71" s="38" t="s">
        <v>27</v>
      </c>
      <c r="T71" s="38" t="s">
        <v>28</v>
      </c>
      <c r="U71" s="15" t="s">
        <v>303</v>
      </c>
    </row>
    <row r="72" ht="69" customHeight="1" spans="1:21">
      <c r="A72" s="61">
        <v>67</v>
      </c>
      <c r="B72" s="15" t="s">
        <v>37</v>
      </c>
      <c r="C72" s="15" t="s">
        <v>103</v>
      </c>
      <c r="D72" s="15" t="s">
        <v>489</v>
      </c>
      <c r="E72" s="65">
        <v>5.2</v>
      </c>
      <c r="F72" s="63"/>
      <c r="G72" s="64"/>
      <c r="H72" s="63"/>
      <c r="I72" s="65">
        <v>5.2</v>
      </c>
      <c r="J72" s="38" t="s">
        <v>35</v>
      </c>
      <c r="K72" s="72">
        <v>5.2</v>
      </c>
      <c r="L72" s="70" t="s">
        <v>36</v>
      </c>
      <c r="M72" s="72">
        <v>5.2</v>
      </c>
      <c r="N72" s="15" t="s">
        <v>37</v>
      </c>
      <c r="O72" s="15" t="s">
        <v>103</v>
      </c>
      <c r="P72" s="15" t="s">
        <v>490</v>
      </c>
      <c r="Q72" s="65">
        <v>4.47</v>
      </c>
      <c r="R72" s="63">
        <f t="shared" si="2"/>
        <v>0.73</v>
      </c>
      <c r="S72" s="38" t="s">
        <v>27</v>
      </c>
      <c r="T72" s="38" t="s">
        <v>28</v>
      </c>
      <c r="U72" s="15" t="s">
        <v>303</v>
      </c>
    </row>
    <row r="73" ht="66" customHeight="1" spans="1:21">
      <c r="A73" s="61">
        <v>68</v>
      </c>
      <c r="B73" s="15" t="s">
        <v>37</v>
      </c>
      <c r="C73" s="15" t="s">
        <v>491</v>
      </c>
      <c r="D73" s="15" t="s">
        <v>492</v>
      </c>
      <c r="E73" s="65">
        <v>4.5</v>
      </c>
      <c r="F73" s="63"/>
      <c r="G73" s="64"/>
      <c r="H73" s="63"/>
      <c r="I73" s="65">
        <v>4.5</v>
      </c>
      <c r="J73" s="38" t="s">
        <v>35</v>
      </c>
      <c r="K73" s="72">
        <v>4.5</v>
      </c>
      <c r="L73" s="70" t="s">
        <v>36</v>
      </c>
      <c r="M73" s="72">
        <v>4.5</v>
      </c>
      <c r="N73" s="15" t="s">
        <v>37</v>
      </c>
      <c r="O73" s="15" t="s">
        <v>491</v>
      </c>
      <c r="P73" s="15" t="s">
        <v>493</v>
      </c>
      <c r="Q73" s="65">
        <v>4</v>
      </c>
      <c r="R73" s="63">
        <f t="shared" si="2"/>
        <v>0.5</v>
      </c>
      <c r="S73" s="38" t="s">
        <v>27</v>
      </c>
      <c r="T73" s="38" t="s">
        <v>28</v>
      </c>
      <c r="U73" s="15" t="s">
        <v>303</v>
      </c>
    </row>
    <row r="74" ht="85.5" spans="1:21">
      <c r="A74" s="61">
        <v>69</v>
      </c>
      <c r="B74" s="22" t="s">
        <v>37</v>
      </c>
      <c r="C74" s="15" t="s">
        <v>156</v>
      </c>
      <c r="D74" s="15" t="s">
        <v>494</v>
      </c>
      <c r="E74" s="62">
        <v>28.35</v>
      </c>
      <c r="F74" s="63"/>
      <c r="G74" s="64"/>
      <c r="H74" s="63"/>
      <c r="I74" s="64">
        <v>28.35</v>
      </c>
      <c r="J74" s="38" t="s">
        <v>35</v>
      </c>
      <c r="K74" s="72">
        <v>28.35</v>
      </c>
      <c r="L74" s="70" t="s">
        <v>36</v>
      </c>
      <c r="M74" s="75">
        <v>28.35</v>
      </c>
      <c r="N74" s="22" t="s">
        <v>37</v>
      </c>
      <c r="O74" s="15" t="s">
        <v>156</v>
      </c>
      <c r="P74" s="15" t="s">
        <v>495</v>
      </c>
      <c r="Q74" s="64">
        <v>23.76</v>
      </c>
      <c r="R74" s="63">
        <f t="shared" si="2"/>
        <v>4.59</v>
      </c>
      <c r="S74" s="38" t="s">
        <v>27</v>
      </c>
      <c r="T74" s="38" t="s">
        <v>28</v>
      </c>
      <c r="U74" s="15" t="s">
        <v>303</v>
      </c>
    </row>
    <row r="75" ht="98" customHeight="1" spans="1:21">
      <c r="A75" s="61">
        <v>70</v>
      </c>
      <c r="B75" s="22" t="s">
        <v>37</v>
      </c>
      <c r="C75" s="15" t="s">
        <v>496</v>
      </c>
      <c r="D75" s="15" t="s">
        <v>497</v>
      </c>
      <c r="E75" s="62">
        <v>15.9</v>
      </c>
      <c r="F75" s="63"/>
      <c r="G75" s="64"/>
      <c r="H75" s="63"/>
      <c r="I75" s="64">
        <v>15.9</v>
      </c>
      <c r="J75" s="38" t="s">
        <v>35</v>
      </c>
      <c r="K75" s="72">
        <v>15.9</v>
      </c>
      <c r="L75" s="70" t="s">
        <v>36</v>
      </c>
      <c r="M75" s="75">
        <v>15.9</v>
      </c>
      <c r="N75" s="22" t="s">
        <v>37</v>
      </c>
      <c r="O75" s="15" t="s">
        <v>496</v>
      </c>
      <c r="P75" s="15" t="s">
        <v>498</v>
      </c>
      <c r="Q75" s="64">
        <v>14.4</v>
      </c>
      <c r="R75" s="63">
        <f t="shared" si="2"/>
        <v>1.5</v>
      </c>
      <c r="S75" s="38" t="s">
        <v>27</v>
      </c>
      <c r="T75" s="38" t="s">
        <v>28</v>
      </c>
      <c r="U75" s="15" t="s">
        <v>303</v>
      </c>
    </row>
    <row r="76" ht="85" customHeight="1" spans="1:21">
      <c r="A76" s="61">
        <v>71</v>
      </c>
      <c r="B76" s="22" t="s">
        <v>37</v>
      </c>
      <c r="C76" s="15" t="s">
        <v>499</v>
      </c>
      <c r="D76" s="15" t="s">
        <v>500</v>
      </c>
      <c r="E76" s="64">
        <v>15.6</v>
      </c>
      <c r="F76" s="63"/>
      <c r="G76" s="64"/>
      <c r="H76" s="63"/>
      <c r="I76" s="64">
        <v>15.6</v>
      </c>
      <c r="J76" s="38" t="s">
        <v>35</v>
      </c>
      <c r="K76" s="72">
        <v>15.6</v>
      </c>
      <c r="L76" s="70" t="s">
        <v>36</v>
      </c>
      <c r="M76" s="75">
        <v>15.6</v>
      </c>
      <c r="N76" s="22" t="s">
        <v>37</v>
      </c>
      <c r="O76" s="15" t="s">
        <v>499</v>
      </c>
      <c r="P76" s="15" t="s">
        <v>501</v>
      </c>
      <c r="Q76" s="64">
        <v>7.8</v>
      </c>
      <c r="R76" s="63">
        <f t="shared" si="2"/>
        <v>7.8</v>
      </c>
      <c r="S76" s="38" t="s">
        <v>27</v>
      </c>
      <c r="T76" s="38" t="s">
        <v>28</v>
      </c>
      <c r="U76" s="15" t="s">
        <v>303</v>
      </c>
    </row>
    <row r="77" ht="85.5" spans="1:21">
      <c r="A77" s="61">
        <v>72</v>
      </c>
      <c r="B77" s="22" t="s">
        <v>37</v>
      </c>
      <c r="C77" s="15" t="s">
        <v>502</v>
      </c>
      <c r="D77" s="15" t="s">
        <v>503</v>
      </c>
      <c r="E77" s="62">
        <v>12.7</v>
      </c>
      <c r="F77" s="63"/>
      <c r="G77" s="64"/>
      <c r="H77" s="63"/>
      <c r="I77" s="64">
        <v>12.7</v>
      </c>
      <c r="J77" s="38" t="s">
        <v>35</v>
      </c>
      <c r="K77" s="72">
        <v>12.7</v>
      </c>
      <c r="L77" s="70" t="s">
        <v>36</v>
      </c>
      <c r="M77" s="75">
        <v>12.7</v>
      </c>
      <c r="N77" s="22" t="s">
        <v>37</v>
      </c>
      <c r="O77" s="15" t="s">
        <v>502</v>
      </c>
      <c r="P77" s="15" t="s">
        <v>504</v>
      </c>
      <c r="Q77" s="64">
        <v>9.9</v>
      </c>
      <c r="R77" s="63">
        <f t="shared" si="2"/>
        <v>2.8</v>
      </c>
      <c r="S77" s="38" t="s">
        <v>27</v>
      </c>
      <c r="T77" s="38" t="s">
        <v>28</v>
      </c>
      <c r="U77" s="15" t="s">
        <v>303</v>
      </c>
    </row>
    <row r="78" ht="85.5" spans="1:21">
      <c r="A78" s="61">
        <v>73</v>
      </c>
      <c r="B78" s="22" t="s">
        <v>37</v>
      </c>
      <c r="C78" s="15" t="s">
        <v>505</v>
      </c>
      <c r="D78" s="15" t="s">
        <v>506</v>
      </c>
      <c r="E78" s="62">
        <v>12.6</v>
      </c>
      <c r="F78" s="63"/>
      <c r="G78" s="64"/>
      <c r="H78" s="63"/>
      <c r="I78" s="64">
        <v>12.6</v>
      </c>
      <c r="J78" s="38" t="s">
        <v>35</v>
      </c>
      <c r="K78" s="72">
        <v>12.6</v>
      </c>
      <c r="L78" s="70" t="s">
        <v>36</v>
      </c>
      <c r="M78" s="75">
        <v>12.6</v>
      </c>
      <c r="N78" s="22" t="s">
        <v>37</v>
      </c>
      <c r="O78" s="15" t="s">
        <v>505</v>
      </c>
      <c r="P78" s="15" t="s">
        <v>507</v>
      </c>
      <c r="Q78" s="64">
        <v>11.4</v>
      </c>
      <c r="R78" s="63">
        <f t="shared" si="2"/>
        <v>1.2</v>
      </c>
      <c r="S78" s="38" t="s">
        <v>27</v>
      </c>
      <c r="T78" s="38" t="s">
        <v>28</v>
      </c>
      <c r="U78" s="15" t="s">
        <v>303</v>
      </c>
    </row>
    <row r="79" ht="98" customHeight="1" spans="1:21">
      <c r="A79" s="61">
        <v>74</v>
      </c>
      <c r="B79" s="22" t="s">
        <v>37</v>
      </c>
      <c r="C79" s="15" t="s">
        <v>508</v>
      </c>
      <c r="D79" s="15" t="s">
        <v>509</v>
      </c>
      <c r="E79" s="62">
        <v>10.5</v>
      </c>
      <c r="F79" s="63"/>
      <c r="G79" s="64"/>
      <c r="H79" s="63"/>
      <c r="I79" s="64">
        <v>10.5</v>
      </c>
      <c r="J79" s="38" t="s">
        <v>35</v>
      </c>
      <c r="K79" s="72">
        <v>10.5</v>
      </c>
      <c r="L79" s="70" t="s">
        <v>36</v>
      </c>
      <c r="M79" s="75">
        <v>10.5</v>
      </c>
      <c r="N79" s="22" t="s">
        <v>37</v>
      </c>
      <c r="O79" s="15" t="s">
        <v>508</v>
      </c>
      <c r="P79" s="15" t="s">
        <v>510</v>
      </c>
      <c r="Q79" s="64">
        <v>9.3</v>
      </c>
      <c r="R79" s="63">
        <f t="shared" si="2"/>
        <v>1.2</v>
      </c>
      <c r="S79" s="38" t="s">
        <v>27</v>
      </c>
      <c r="T79" s="38" t="s">
        <v>28</v>
      </c>
      <c r="U79" s="15" t="s">
        <v>303</v>
      </c>
    </row>
    <row r="80" ht="94" customHeight="1" spans="1:21">
      <c r="A80" s="61">
        <v>75</v>
      </c>
      <c r="B80" s="22" t="s">
        <v>37</v>
      </c>
      <c r="C80" s="15" t="s">
        <v>162</v>
      </c>
      <c r="D80" s="15" t="s">
        <v>511</v>
      </c>
      <c r="E80" s="62">
        <v>9.6</v>
      </c>
      <c r="F80" s="63"/>
      <c r="G80" s="64"/>
      <c r="H80" s="63"/>
      <c r="I80" s="64">
        <v>9.6</v>
      </c>
      <c r="J80" s="38" t="s">
        <v>35</v>
      </c>
      <c r="K80" s="72">
        <v>9.6</v>
      </c>
      <c r="L80" s="70" t="s">
        <v>36</v>
      </c>
      <c r="M80" s="75">
        <v>9.6</v>
      </c>
      <c r="N80" s="22" t="s">
        <v>37</v>
      </c>
      <c r="O80" s="15" t="s">
        <v>162</v>
      </c>
      <c r="P80" s="15" t="s">
        <v>512</v>
      </c>
      <c r="Q80" s="64">
        <v>6.3</v>
      </c>
      <c r="R80" s="63">
        <f t="shared" si="2"/>
        <v>3.3</v>
      </c>
      <c r="S80" s="38" t="s">
        <v>27</v>
      </c>
      <c r="T80" s="38" t="s">
        <v>28</v>
      </c>
      <c r="U80" s="15" t="s">
        <v>303</v>
      </c>
    </row>
    <row r="81" ht="93" customHeight="1" spans="1:21">
      <c r="A81" s="61">
        <v>76</v>
      </c>
      <c r="B81" s="22" t="s">
        <v>37</v>
      </c>
      <c r="C81" s="15" t="s">
        <v>154</v>
      </c>
      <c r="D81" s="15" t="s">
        <v>513</v>
      </c>
      <c r="E81" s="62">
        <v>8.7</v>
      </c>
      <c r="F81" s="63"/>
      <c r="G81" s="64"/>
      <c r="H81" s="63"/>
      <c r="I81" s="64">
        <v>8.7</v>
      </c>
      <c r="J81" s="38" t="s">
        <v>35</v>
      </c>
      <c r="K81" s="72">
        <v>8.7</v>
      </c>
      <c r="L81" s="70" t="s">
        <v>36</v>
      </c>
      <c r="M81" s="75">
        <v>8.7</v>
      </c>
      <c r="N81" s="22" t="s">
        <v>37</v>
      </c>
      <c r="O81" s="15" t="s">
        <v>154</v>
      </c>
      <c r="P81" s="15" t="s">
        <v>514</v>
      </c>
      <c r="Q81" s="64">
        <v>2.95</v>
      </c>
      <c r="R81" s="63">
        <f t="shared" si="2"/>
        <v>5.75</v>
      </c>
      <c r="S81" s="38" t="s">
        <v>27</v>
      </c>
      <c r="T81" s="38" t="s">
        <v>28</v>
      </c>
      <c r="U81" s="15" t="s">
        <v>303</v>
      </c>
    </row>
    <row r="82" ht="83" customHeight="1" spans="1:21">
      <c r="A82" s="61">
        <v>77</v>
      </c>
      <c r="B82" s="22" t="s">
        <v>37</v>
      </c>
      <c r="C82" s="15" t="s">
        <v>40</v>
      </c>
      <c r="D82" s="15" t="s">
        <v>515</v>
      </c>
      <c r="E82" s="64">
        <v>7.2</v>
      </c>
      <c r="F82" s="63"/>
      <c r="G82" s="64"/>
      <c r="H82" s="63"/>
      <c r="I82" s="64">
        <v>7.2</v>
      </c>
      <c r="J82" s="38" t="s">
        <v>35</v>
      </c>
      <c r="K82" s="72">
        <v>7.2</v>
      </c>
      <c r="L82" s="70" t="s">
        <v>36</v>
      </c>
      <c r="M82" s="75">
        <v>7.2</v>
      </c>
      <c r="N82" s="22" t="s">
        <v>37</v>
      </c>
      <c r="O82" s="15" t="s">
        <v>40</v>
      </c>
      <c r="P82" s="15" t="s">
        <v>516</v>
      </c>
      <c r="Q82" s="64">
        <v>6</v>
      </c>
      <c r="R82" s="63">
        <f t="shared" si="2"/>
        <v>1.2</v>
      </c>
      <c r="S82" s="38" t="s">
        <v>27</v>
      </c>
      <c r="T82" s="38" t="s">
        <v>28</v>
      </c>
      <c r="U82" s="15" t="s">
        <v>303</v>
      </c>
    </row>
    <row r="83" ht="85.5" spans="1:21">
      <c r="A83" s="61">
        <v>78</v>
      </c>
      <c r="B83" s="22" t="s">
        <v>37</v>
      </c>
      <c r="C83" s="15" t="s">
        <v>163</v>
      </c>
      <c r="D83" s="15" t="s">
        <v>517</v>
      </c>
      <c r="E83" s="64">
        <v>6.6</v>
      </c>
      <c r="F83" s="63"/>
      <c r="G83" s="64"/>
      <c r="H83" s="63"/>
      <c r="I83" s="64">
        <v>6.6</v>
      </c>
      <c r="J83" s="38" t="s">
        <v>35</v>
      </c>
      <c r="K83" s="72">
        <v>6.6</v>
      </c>
      <c r="L83" s="70" t="s">
        <v>36</v>
      </c>
      <c r="M83" s="75">
        <v>6.6</v>
      </c>
      <c r="N83" s="22" t="s">
        <v>37</v>
      </c>
      <c r="O83" s="15" t="s">
        <v>163</v>
      </c>
      <c r="P83" s="15" t="s">
        <v>518</v>
      </c>
      <c r="Q83" s="64">
        <v>6</v>
      </c>
      <c r="R83" s="63">
        <f t="shared" si="2"/>
        <v>0.6</v>
      </c>
      <c r="S83" s="38" t="s">
        <v>27</v>
      </c>
      <c r="T83" s="38" t="s">
        <v>28</v>
      </c>
      <c r="U83" s="15" t="s">
        <v>303</v>
      </c>
    </row>
    <row r="84" ht="78" customHeight="1" spans="1:21">
      <c r="A84" s="61">
        <v>79</v>
      </c>
      <c r="B84" s="22" t="s">
        <v>37</v>
      </c>
      <c r="C84" s="15" t="s">
        <v>519</v>
      </c>
      <c r="D84" s="15" t="s">
        <v>520</v>
      </c>
      <c r="E84" s="65">
        <v>5.7</v>
      </c>
      <c r="F84" s="63"/>
      <c r="G84" s="64"/>
      <c r="H84" s="63"/>
      <c r="I84" s="65">
        <v>5.7</v>
      </c>
      <c r="J84" s="38" t="s">
        <v>35</v>
      </c>
      <c r="K84" s="72">
        <v>5.7</v>
      </c>
      <c r="L84" s="70" t="s">
        <v>36</v>
      </c>
      <c r="M84" s="72">
        <v>5.7</v>
      </c>
      <c r="N84" s="22" t="s">
        <v>37</v>
      </c>
      <c r="O84" s="15" t="s">
        <v>519</v>
      </c>
      <c r="P84" s="15" t="s">
        <v>521</v>
      </c>
      <c r="Q84" s="65">
        <v>5.5</v>
      </c>
      <c r="R84" s="63">
        <f t="shared" si="2"/>
        <v>0.2</v>
      </c>
      <c r="S84" s="38" t="s">
        <v>27</v>
      </c>
      <c r="T84" s="38" t="s">
        <v>28</v>
      </c>
      <c r="U84" s="15" t="s">
        <v>303</v>
      </c>
    </row>
    <row r="85" ht="73" customHeight="1" spans="1:21">
      <c r="A85" s="61">
        <v>80</v>
      </c>
      <c r="B85" s="22" t="s">
        <v>37</v>
      </c>
      <c r="C85" s="15" t="s">
        <v>522</v>
      </c>
      <c r="D85" s="15" t="s">
        <v>523</v>
      </c>
      <c r="E85" s="62">
        <v>5.1</v>
      </c>
      <c r="F85" s="63"/>
      <c r="G85" s="64"/>
      <c r="H85" s="63"/>
      <c r="I85" s="64">
        <v>5.1</v>
      </c>
      <c r="J85" s="38" t="s">
        <v>35</v>
      </c>
      <c r="K85" s="72">
        <v>5.1</v>
      </c>
      <c r="L85" s="70" t="s">
        <v>36</v>
      </c>
      <c r="M85" s="75">
        <v>5.1</v>
      </c>
      <c r="N85" s="22" t="s">
        <v>37</v>
      </c>
      <c r="O85" s="15" t="s">
        <v>522</v>
      </c>
      <c r="P85" s="15" t="s">
        <v>524</v>
      </c>
      <c r="Q85" s="64">
        <v>4.5</v>
      </c>
      <c r="R85" s="63">
        <f t="shared" si="2"/>
        <v>0.6</v>
      </c>
      <c r="S85" s="38" t="s">
        <v>27</v>
      </c>
      <c r="T85" s="38" t="s">
        <v>28</v>
      </c>
      <c r="U85" s="15" t="s">
        <v>303</v>
      </c>
    </row>
    <row r="86" ht="71.25" spans="1:21">
      <c r="A86" s="61">
        <v>81</v>
      </c>
      <c r="B86" s="22" t="s">
        <v>525</v>
      </c>
      <c r="C86" s="15" t="s">
        <v>154</v>
      </c>
      <c r="D86" s="15" t="s">
        <v>526</v>
      </c>
      <c r="E86" s="64"/>
      <c r="F86" s="63"/>
      <c r="G86" s="62">
        <v>4.8</v>
      </c>
      <c r="H86" s="63"/>
      <c r="I86" s="64">
        <v>4.8</v>
      </c>
      <c r="J86" s="38" t="s">
        <v>25</v>
      </c>
      <c r="K86" s="72">
        <v>4.8</v>
      </c>
      <c r="L86" s="76" t="s">
        <v>26</v>
      </c>
      <c r="M86" s="72">
        <v>4.8</v>
      </c>
      <c r="N86" s="22" t="s">
        <v>525</v>
      </c>
      <c r="O86" s="15" t="s">
        <v>154</v>
      </c>
      <c r="P86" s="15" t="s">
        <v>527</v>
      </c>
      <c r="Q86" s="64">
        <v>3.9</v>
      </c>
      <c r="R86" s="63">
        <f t="shared" si="2"/>
        <v>0.9</v>
      </c>
      <c r="S86" s="38" t="s">
        <v>27</v>
      </c>
      <c r="T86" s="38" t="s">
        <v>28</v>
      </c>
      <c r="U86" s="15" t="s">
        <v>303</v>
      </c>
    </row>
    <row r="87" ht="91" customHeight="1" spans="1:21">
      <c r="A87" s="61">
        <v>82</v>
      </c>
      <c r="B87" s="22" t="s">
        <v>37</v>
      </c>
      <c r="C87" s="15" t="s">
        <v>528</v>
      </c>
      <c r="D87" s="15" t="s">
        <v>529</v>
      </c>
      <c r="E87" s="62">
        <v>4.5</v>
      </c>
      <c r="F87" s="63"/>
      <c r="G87" s="64"/>
      <c r="H87" s="63"/>
      <c r="I87" s="64">
        <v>4.5</v>
      </c>
      <c r="J87" s="38" t="s">
        <v>35</v>
      </c>
      <c r="K87" s="72">
        <v>4.5</v>
      </c>
      <c r="L87" s="70" t="s">
        <v>36</v>
      </c>
      <c r="M87" s="75">
        <v>4.5</v>
      </c>
      <c r="N87" s="22" t="s">
        <v>37</v>
      </c>
      <c r="O87" s="15" t="s">
        <v>528</v>
      </c>
      <c r="P87" s="15" t="s">
        <v>530</v>
      </c>
      <c r="Q87" s="64">
        <v>3.3</v>
      </c>
      <c r="R87" s="63">
        <f t="shared" si="2"/>
        <v>1.2</v>
      </c>
      <c r="S87" s="38" t="s">
        <v>27</v>
      </c>
      <c r="T87" s="38" t="s">
        <v>28</v>
      </c>
      <c r="U87" s="15" t="s">
        <v>303</v>
      </c>
    </row>
    <row r="88" ht="94" customHeight="1" spans="1:21">
      <c r="A88" s="61">
        <v>83</v>
      </c>
      <c r="B88" s="22" t="s">
        <v>37</v>
      </c>
      <c r="C88" s="15" t="s">
        <v>531</v>
      </c>
      <c r="D88" s="15" t="s">
        <v>532</v>
      </c>
      <c r="E88" s="65">
        <v>18.3</v>
      </c>
      <c r="F88" s="63"/>
      <c r="G88" s="64"/>
      <c r="H88" s="63"/>
      <c r="I88" s="65">
        <v>18.3</v>
      </c>
      <c r="J88" s="38" t="s">
        <v>35</v>
      </c>
      <c r="K88" s="72">
        <v>18.3</v>
      </c>
      <c r="L88" s="70" t="s">
        <v>36</v>
      </c>
      <c r="M88" s="72">
        <v>18.3</v>
      </c>
      <c r="N88" s="22" t="s">
        <v>37</v>
      </c>
      <c r="O88" s="15" t="s">
        <v>531</v>
      </c>
      <c r="P88" s="15" t="s">
        <v>533</v>
      </c>
      <c r="Q88" s="65">
        <v>6.9</v>
      </c>
      <c r="R88" s="63">
        <f t="shared" si="2"/>
        <v>11.4</v>
      </c>
      <c r="S88" s="38" t="s">
        <v>27</v>
      </c>
      <c r="T88" s="38" t="s">
        <v>28</v>
      </c>
      <c r="U88" s="15" t="s">
        <v>303</v>
      </c>
    </row>
    <row r="89" ht="93" customHeight="1" spans="1:21">
      <c r="A89" s="61">
        <v>84</v>
      </c>
      <c r="B89" s="22" t="s">
        <v>37</v>
      </c>
      <c r="C89" s="15" t="s">
        <v>534</v>
      </c>
      <c r="D89" s="15" t="s">
        <v>535</v>
      </c>
      <c r="E89" s="65">
        <v>16.8</v>
      </c>
      <c r="F89" s="63"/>
      <c r="G89" s="64"/>
      <c r="H89" s="63"/>
      <c r="I89" s="65">
        <v>16.8</v>
      </c>
      <c r="J89" s="38" t="s">
        <v>35</v>
      </c>
      <c r="K89" s="72">
        <v>16.8</v>
      </c>
      <c r="L89" s="70" t="s">
        <v>36</v>
      </c>
      <c r="M89" s="72">
        <v>16.8</v>
      </c>
      <c r="N89" s="22" t="s">
        <v>37</v>
      </c>
      <c r="O89" s="15" t="s">
        <v>534</v>
      </c>
      <c r="P89" s="15" t="s">
        <v>536</v>
      </c>
      <c r="Q89" s="65">
        <v>16.2</v>
      </c>
      <c r="R89" s="63">
        <f t="shared" si="2"/>
        <v>0.600000000000001</v>
      </c>
      <c r="S89" s="38" t="s">
        <v>27</v>
      </c>
      <c r="T89" s="38" t="s">
        <v>28</v>
      </c>
      <c r="U89" s="15" t="s">
        <v>303</v>
      </c>
    </row>
    <row r="90" ht="107" customHeight="1" spans="1:21">
      <c r="A90" s="61">
        <v>85</v>
      </c>
      <c r="B90" s="22" t="s">
        <v>37</v>
      </c>
      <c r="C90" s="15" t="s">
        <v>537</v>
      </c>
      <c r="D90" s="15" t="s">
        <v>538</v>
      </c>
      <c r="E90" s="65">
        <v>14.4</v>
      </c>
      <c r="F90" s="63"/>
      <c r="G90" s="64"/>
      <c r="H90" s="63"/>
      <c r="I90" s="65">
        <v>14.4</v>
      </c>
      <c r="J90" s="38" t="s">
        <v>35</v>
      </c>
      <c r="K90" s="72">
        <v>14.4</v>
      </c>
      <c r="L90" s="70" t="s">
        <v>36</v>
      </c>
      <c r="M90" s="72">
        <v>14.4</v>
      </c>
      <c r="N90" s="22" t="s">
        <v>37</v>
      </c>
      <c r="O90" s="15" t="s">
        <v>537</v>
      </c>
      <c r="P90" s="15" t="s">
        <v>539</v>
      </c>
      <c r="Q90" s="65">
        <v>10.15</v>
      </c>
      <c r="R90" s="63">
        <f t="shared" si="2"/>
        <v>4.25</v>
      </c>
      <c r="S90" s="38" t="s">
        <v>27</v>
      </c>
      <c r="T90" s="38" t="s">
        <v>28</v>
      </c>
      <c r="U90" s="15" t="s">
        <v>303</v>
      </c>
    </row>
    <row r="91" ht="85" customHeight="1" spans="1:21">
      <c r="A91" s="61">
        <v>86</v>
      </c>
      <c r="B91" s="22" t="s">
        <v>37</v>
      </c>
      <c r="C91" s="15" t="s">
        <v>540</v>
      </c>
      <c r="D91" s="15" t="s">
        <v>541</v>
      </c>
      <c r="E91" s="65">
        <v>9.3</v>
      </c>
      <c r="F91" s="63"/>
      <c r="G91" s="64"/>
      <c r="H91" s="63"/>
      <c r="I91" s="65">
        <v>9.3</v>
      </c>
      <c r="J91" s="38" t="s">
        <v>35</v>
      </c>
      <c r="K91" s="72">
        <v>9.3</v>
      </c>
      <c r="L91" s="70" t="s">
        <v>36</v>
      </c>
      <c r="M91" s="72">
        <v>9.3</v>
      </c>
      <c r="N91" s="22" t="s">
        <v>37</v>
      </c>
      <c r="O91" s="15" t="s">
        <v>540</v>
      </c>
      <c r="P91" s="15" t="s">
        <v>542</v>
      </c>
      <c r="Q91" s="65">
        <v>6.9</v>
      </c>
      <c r="R91" s="63">
        <f t="shared" si="2"/>
        <v>2.4</v>
      </c>
      <c r="S91" s="38" t="s">
        <v>27</v>
      </c>
      <c r="T91" s="38" t="s">
        <v>28</v>
      </c>
      <c r="U91" s="15" t="s">
        <v>303</v>
      </c>
    </row>
    <row r="92" ht="87" customHeight="1" spans="1:21">
      <c r="A92" s="61">
        <v>87</v>
      </c>
      <c r="B92" s="22" t="s">
        <v>37</v>
      </c>
      <c r="C92" s="15" t="s">
        <v>543</v>
      </c>
      <c r="D92" s="15" t="s">
        <v>544</v>
      </c>
      <c r="E92" s="65">
        <v>8.7</v>
      </c>
      <c r="F92" s="63"/>
      <c r="G92" s="64"/>
      <c r="H92" s="63"/>
      <c r="I92" s="65">
        <v>8.7</v>
      </c>
      <c r="J92" s="38" t="s">
        <v>35</v>
      </c>
      <c r="K92" s="72">
        <v>8.7</v>
      </c>
      <c r="L92" s="70" t="s">
        <v>36</v>
      </c>
      <c r="M92" s="72">
        <v>8.7</v>
      </c>
      <c r="N92" s="22" t="s">
        <v>37</v>
      </c>
      <c r="O92" s="15" t="s">
        <v>543</v>
      </c>
      <c r="P92" s="15" t="s">
        <v>545</v>
      </c>
      <c r="Q92" s="65">
        <v>8.1</v>
      </c>
      <c r="R92" s="63">
        <f t="shared" si="2"/>
        <v>0.6</v>
      </c>
      <c r="S92" s="38" t="s">
        <v>27</v>
      </c>
      <c r="T92" s="38" t="s">
        <v>28</v>
      </c>
      <c r="U92" s="15" t="s">
        <v>303</v>
      </c>
    </row>
    <row r="93" ht="84" customHeight="1" spans="1:21">
      <c r="A93" s="61">
        <v>88</v>
      </c>
      <c r="B93" s="22" t="s">
        <v>37</v>
      </c>
      <c r="C93" s="15" t="s">
        <v>546</v>
      </c>
      <c r="D93" s="15" t="s">
        <v>547</v>
      </c>
      <c r="E93" s="65">
        <v>7.5</v>
      </c>
      <c r="F93" s="63"/>
      <c r="G93" s="64"/>
      <c r="H93" s="63"/>
      <c r="I93" s="65">
        <v>7.5</v>
      </c>
      <c r="J93" s="38" t="s">
        <v>35</v>
      </c>
      <c r="K93" s="72">
        <v>7.5</v>
      </c>
      <c r="L93" s="70" t="s">
        <v>36</v>
      </c>
      <c r="M93" s="72">
        <v>7.5</v>
      </c>
      <c r="N93" s="22" t="s">
        <v>37</v>
      </c>
      <c r="O93" s="15" t="s">
        <v>546</v>
      </c>
      <c r="P93" s="15" t="s">
        <v>548</v>
      </c>
      <c r="Q93" s="65">
        <v>6.6</v>
      </c>
      <c r="R93" s="63">
        <f t="shared" si="2"/>
        <v>0.9</v>
      </c>
      <c r="S93" s="38" t="s">
        <v>27</v>
      </c>
      <c r="T93" s="38" t="s">
        <v>28</v>
      </c>
      <c r="U93" s="15" t="s">
        <v>303</v>
      </c>
    </row>
    <row r="94" ht="85" customHeight="1" spans="1:21">
      <c r="A94" s="61">
        <v>89</v>
      </c>
      <c r="B94" s="22" t="s">
        <v>37</v>
      </c>
      <c r="C94" s="15" t="s">
        <v>549</v>
      </c>
      <c r="D94" s="15" t="s">
        <v>550</v>
      </c>
      <c r="E94" s="65">
        <v>7.5</v>
      </c>
      <c r="F94" s="63"/>
      <c r="G94" s="64"/>
      <c r="H94" s="63"/>
      <c r="I94" s="65">
        <v>7.5</v>
      </c>
      <c r="J94" s="38" t="s">
        <v>35</v>
      </c>
      <c r="K94" s="72">
        <v>7.5</v>
      </c>
      <c r="L94" s="70" t="s">
        <v>36</v>
      </c>
      <c r="M94" s="72">
        <v>7.5</v>
      </c>
      <c r="N94" s="22" t="s">
        <v>37</v>
      </c>
      <c r="O94" s="15" t="s">
        <v>549</v>
      </c>
      <c r="P94" s="15" t="s">
        <v>551</v>
      </c>
      <c r="Q94" s="65">
        <v>7.35</v>
      </c>
      <c r="R94" s="63">
        <f t="shared" si="2"/>
        <v>0.15</v>
      </c>
      <c r="S94" s="38" t="s">
        <v>27</v>
      </c>
      <c r="T94" s="38" t="s">
        <v>28</v>
      </c>
      <c r="U94" s="15" t="s">
        <v>303</v>
      </c>
    </row>
    <row r="95" ht="84" customHeight="1" spans="1:21">
      <c r="A95" s="61">
        <v>90</v>
      </c>
      <c r="B95" s="22" t="s">
        <v>37</v>
      </c>
      <c r="C95" s="15" t="s">
        <v>552</v>
      </c>
      <c r="D95" s="15" t="s">
        <v>553</v>
      </c>
      <c r="E95" s="65">
        <v>6.9</v>
      </c>
      <c r="F95" s="63"/>
      <c r="G95" s="64"/>
      <c r="H95" s="63"/>
      <c r="I95" s="65">
        <v>6.9</v>
      </c>
      <c r="J95" s="38" t="s">
        <v>35</v>
      </c>
      <c r="K95" s="72">
        <v>6.9</v>
      </c>
      <c r="L95" s="70" t="s">
        <v>36</v>
      </c>
      <c r="M95" s="72">
        <v>6.9</v>
      </c>
      <c r="N95" s="22" t="s">
        <v>37</v>
      </c>
      <c r="O95" s="15" t="s">
        <v>552</v>
      </c>
      <c r="P95" s="15" t="s">
        <v>554</v>
      </c>
      <c r="Q95" s="65">
        <v>4.8</v>
      </c>
      <c r="R95" s="63">
        <f t="shared" si="2"/>
        <v>2.1</v>
      </c>
      <c r="S95" s="38" t="s">
        <v>27</v>
      </c>
      <c r="T95" s="38" t="s">
        <v>28</v>
      </c>
      <c r="U95" s="15" t="s">
        <v>303</v>
      </c>
    </row>
    <row r="96" ht="90" customHeight="1" spans="1:21">
      <c r="A96" s="61">
        <v>91</v>
      </c>
      <c r="B96" s="22" t="s">
        <v>37</v>
      </c>
      <c r="C96" s="15" t="s">
        <v>555</v>
      </c>
      <c r="D96" s="15" t="s">
        <v>556</v>
      </c>
      <c r="E96" s="65">
        <v>6.3</v>
      </c>
      <c r="F96" s="63"/>
      <c r="G96" s="64"/>
      <c r="H96" s="63"/>
      <c r="I96" s="65">
        <v>6.3</v>
      </c>
      <c r="J96" s="38" t="s">
        <v>35</v>
      </c>
      <c r="K96" s="72">
        <v>6.3</v>
      </c>
      <c r="L96" s="70" t="s">
        <v>36</v>
      </c>
      <c r="M96" s="72">
        <v>6.3</v>
      </c>
      <c r="N96" s="22" t="s">
        <v>37</v>
      </c>
      <c r="O96" s="15" t="s">
        <v>555</v>
      </c>
      <c r="P96" s="15" t="s">
        <v>557</v>
      </c>
      <c r="Q96" s="65">
        <v>4.8</v>
      </c>
      <c r="R96" s="63">
        <f t="shared" si="2"/>
        <v>1.5</v>
      </c>
      <c r="S96" s="38" t="s">
        <v>27</v>
      </c>
      <c r="T96" s="38" t="s">
        <v>28</v>
      </c>
      <c r="U96" s="15" t="s">
        <v>303</v>
      </c>
    </row>
    <row r="97" ht="84" customHeight="1" spans="1:21">
      <c r="A97" s="61">
        <v>92</v>
      </c>
      <c r="B97" s="22" t="s">
        <v>37</v>
      </c>
      <c r="C97" s="15" t="s">
        <v>173</v>
      </c>
      <c r="D97" s="15" t="s">
        <v>558</v>
      </c>
      <c r="E97" s="65">
        <v>5.7</v>
      </c>
      <c r="F97" s="63"/>
      <c r="G97" s="64"/>
      <c r="H97" s="63"/>
      <c r="I97" s="65">
        <v>5.7</v>
      </c>
      <c r="J97" s="38" t="s">
        <v>35</v>
      </c>
      <c r="K97" s="72">
        <v>5.7</v>
      </c>
      <c r="L97" s="70" t="s">
        <v>36</v>
      </c>
      <c r="M97" s="72">
        <v>5.7</v>
      </c>
      <c r="N97" s="22" t="s">
        <v>37</v>
      </c>
      <c r="O97" s="15" t="s">
        <v>173</v>
      </c>
      <c r="P97" s="15" t="s">
        <v>559</v>
      </c>
      <c r="Q97" s="65">
        <v>5.4</v>
      </c>
      <c r="R97" s="63">
        <f t="shared" si="2"/>
        <v>0.3</v>
      </c>
      <c r="S97" s="38" t="s">
        <v>27</v>
      </c>
      <c r="T97" s="38" t="s">
        <v>28</v>
      </c>
      <c r="U97" s="15" t="s">
        <v>303</v>
      </c>
    </row>
    <row r="98" ht="69" customHeight="1" spans="1:21">
      <c r="A98" s="61">
        <v>93</v>
      </c>
      <c r="B98" s="15" t="s">
        <v>560</v>
      </c>
      <c r="C98" s="15" t="s">
        <v>540</v>
      </c>
      <c r="D98" s="19" t="s">
        <v>561</v>
      </c>
      <c r="E98" s="65">
        <v>5</v>
      </c>
      <c r="F98" s="63"/>
      <c r="G98" s="64"/>
      <c r="H98" s="63"/>
      <c r="I98" s="65">
        <v>5</v>
      </c>
      <c r="J98" s="38" t="s">
        <v>35</v>
      </c>
      <c r="K98" s="72">
        <v>5</v>
      </c>
      <c r="L98" s="70" t="s">
        <v>36</v>
      </c>
      <c r="M98" s="72">
        <v>5</v>
      </c>
      <c r="N98" s="15" t="s">
        <v>560</v>
      </c>
      <c r="O98" s="15" t="s">
        <v>540</v>
      </c>
      <c r="P98" s="19" t="s">
        <v>562</v>
      </c>
      <c r="Q98" s="65">
        <v>3.26</v>
      </c>
      <c r="R98" s="63">
        <f t="shared" si="2"/>
        <v>1.74</v>
      </c>
      <c r="S98" s="38" t="s">
        <v>27</v>
      </c>
      <c r="T98" s="38" t="s">
        <v>28</v>
      </c>
      <c r="U98" s="15" t="s">
        <v>303</v>
      </c>
    </row>
    <row r="99" ht="84" customHeight="1" spans="1:21">
      <c r="A99" s="61">
        <v>94</v>
      </c>
      <c r="B99" s="22" t="s">
        <v>37</v>
      </c>
      <c r="C99" s="15" t="s">
        <v>563</v>
      </c>
      <c r="D99" s="15" t="s">
        <v>564</v>
      </c>
      <c r="E99" s="65">
        <v>4.5</v>
      </c>
      <c r="F99" s="63"/>
      <c r="G99" s="64"/>
      <c r="H99" s="63"/>
      <c r="I99" s="65">
        <v>4.5</v>
      </c>
      <c r="J99" s="38" t="s">
        <v>35</v>
      </c>
      <c r="K99" s="72">
        <v>4.5</v>
      </c>
      <c r="L99" s="70" t="s">
        <v>36</v>
      </c>
      <c r="M99" s="72">
        <v>4.5</v>
      </c>
      <c r="N99" s="22" t="s">
        <v>37</v>
      </c>
      <c r="O99" s="15" t="s">
        <v>563</v>
      </c>
      <c r="P99" s="15" t="s">
        <v>565</v>
      </c>
      <c r="Q99" s="65">
        <v>3.3</v>
      </c>
      <c r="R99" s="63">
        <f t="shared" si="2"/>
        <v>1.2</v>
      </c>
      <c r="S99" s="38" t="s">
        <v>27</v>
      </c>
      <c r="T99" s="38" t="s">
        <v>28</v>
      </c>
      <c r="U99" s="15" t="s">
        <v>303</v>
      </c>
    </row>
    <row r="100" ht="83" customHeight="1" spans="1:21">
      <c r="A100" s="61">
        <v>95</v>
      </c>
      <c r="B100" s="22" t="s">
        <v>37</v>
      </c>
      <c r="C100" s="15" t="s">
        <v>566</v>
      </c>
      <c r="D100" s="15" t="s">
        <v>567</v>
      </c>
      <c r="E100" s="65">
        <v>4.5</v>
      </c>
      <c r="F100" s="63"/>
      <c r="G100" s="64"/>
      <c r="H100" s="63"/>
      <c r="I100" s="65">
        <v>4.5</v>
      </c>
      <c r="J100" s="38" t="s">
        <v>35</v>
      </c>
      <c r="K100" s="72">
        <v>4.5</v>
      </c>
      <c r="L100" s="70" t="s">
        <v>36</v>
      </c>
      <c r="M100" s="72">
        <v>4.5</v>
      </c>
      <c r="N100" s="22" t="s">
        <v>37</v>
      </c>
      <c r="O100" s="15" t="s">
        <v>566</v>
      </c>
      <c r="P100" s="15" t="s">
        <v>568</v>
      </c>
      <c r="Q100" s="65">
        <v>3.3</v>
      </c>
      <c r="R100" s="63">
        <f t="shared" si="2"/>
        <v>1.2</v>
      </c>
      <c r="S100" s="38" t="s">
        <v>27</v>
      </c>
      <c r="T100" s="38" t="s">
        <v>28</v>
      </c>
      <c r="U100" s="15" t="s">
        <v>303</v>
      </c>
    </row>
    <row r="101" ht="87" customHeight="1" spans="1:21">
      <c r="A101" s="61">
        <v>96</v>
      </c>
      <c r="B101" s="22" t="s">
        <v>37</v>
      </c>
      <c r="C101" s="15" t="s">
        <v>569</v>
      </c>
      <c r="D101" s="15" t="s">
        <v>570</v>
      </c>
      <c r="E101" s="65">
        <v>4.2</v>
      </c>
      <c r="F101" s="63"/>
      <c r="G101" s="64"/>
      <c r="H101" s="63"/>
      <c r="I101" s="65">
        <v>4.2</v>
      </c>
      <c r="J101" s="38" t="s">
        <v>35</v>
      </c>
      <c r="K101" s="72">
        <v>4.2</v>
      </c>
      <c r="L101" s="70" t="s">
        <v>36</v>
      </c>
      <c r="M101" s="72">
        <v>4.2</v>
      </c>
      <c r="N101" s="22" t="s">
        <v>37</v>
      </c>
      <c r="O101" s="15" t="s">
        <v>569</v>
      </c>
      <c r="P101" s="15" t="s">
        <v>571</v>
      </c>
      <c r="Q101" s="65">
        <v>3.3</v>
      </c>
      <c r="R101" s="63">
        <f t="shared" si="2"/>
        <v>0.9</v>
      </c>
      <c r="S101" s="38" t="s">
        <v>27</v>
      </c>
      <c r="T101" s="38" t="s">
        <v>28</v>
      </c>
      <c r="U101" s="15" t="s">
        <v>303</v>
      </c>
    </row>
    <row r="102" ht="57" spans="1:21">
      <c r="A102" s="61">
        <v>97</v>
      </c>
      <c r="B102" s="15" t="s">
        <v>560</v>
      </c>
      <c r="C102" s="15" t="s">
        <v>572</v>
      </c>
      <c r="D102" s="19" t="s">
        <v>573</v>
      </c>
      <c r="E102" s="65">
        <v>2</v>
      </c>
      <c r="F102" s="63"/>
      <c r="G102" s="64"/>
      <c r="H102" s="63"/>
      <c r="I102" s="65">
        <v>2</v>
      </c>
      <c r="J102" s="38" t="s">
        <v>35</v>
      </c>
      <c r="K102" s="72">
        <v>2</v>
      </c>
      <c r="L102" s="76" t="s">
        <v>36</v>
      </c>
      <c r="M102" s="72">
        <v>2</v>
      </c>
      <c r="N102" s="15" t="s">
        <v>560</v>
      </c>
      <c r="O102" s="15" t="s">
        <v>572</v>
      </c>
      <c r="P102" s="19" t="s">
        <v>574</v>
      </c>
      <c r="Q102" s="65">
        <v>1.64</v>
      </c>
      <c r="R102" s="63">
        <f t="shared" si="2"/>
        <v>0.36</v>
      </c>
      <c r="S102" s="38" t="s">
        <v>27</v>
      </c>
      <c r="T102" s="38" t="s">
        <v>28</v>
      </c>
      <c r="U102" s="15" t="s">
        <v>303</v>
      </c>
    </row>
    <row r="103" ht="57" spans="1:21">
      <c r="A103" s="61">
        <v>98</v>
      </c>
      <c r="B103" s="15" t="s">
        <v>560</v>
      </c>
      <c r="C103" s="15" t="s">
        <v>563</v>
      </c>
      <c r="D103" s="19" t="s">
        <v>575</v>
      </c>
      <c r="E103" s="65">
        <v>1</v>
      </c>
      <c r="F103" s="63"/>
      <c r="G103" s="64"/>
      <c r="H103" s="63"/>
      <c r="I103" s="65">
        <v>1</v>
      </c>
      <c r="J103" s="38" t="s">
        <v>35</v>
      </c>
      <c r="K103" s="72">
        <v>1</v>
      </c>
      <c r="L103" s="70" t="s">
        <v>36</v>
      </c>
      <c r="M103" s="72">
        <v>1</v>
      </c>
      <c r="N103" s="15" t="s">
        <v>560</v>
      </c>
      <c r="O103" s="15" t="s">
        <v>563</v>
      </c>
      <c r="P103" s="19" t="s">
        <v>576</v>
      </c>
      <c r="Q103" s="65">
        <v>0.9</v>
      </c>
      <c r="R103" s="63">
        <f t="shared" ref="R103:R134" si="3">K103-Q103</f>
        <v>0.1</v>
      </c>
      <c r="S103" s="38" t="s">
        <v>27</v>
      </c>
      <c r="T103" s="38" t="s">
        <v>28</v>
      </c>
      <c r="U103" s="15" t="s">
        <v>303</v>
      </c>
    </row>
    <row r="104" ht="122" customHeight="1" spans="1:21">
      <c r="A104" s="61">
        <v>99</v>
      </c>
      <c r="B104" s="22" t="s">
        <v>37</v>
      </c>
      <c r="C104" s="15" t="s">
        <v>577</v>
      </c>
      <c r="D104" s="15" t="s">
        <v>578</v>
      </c>
      <c r="E104" s="65">
        <v>32</v>
      </c>
      <c r="F104" s="63"/>
      <c r="G104" s="64"/>
      <c r="H104" s="63"/>
      <c r="I104" s="65">
        <v>32</v>
      </c>
      <c r="J104" s="38" t="s">
        <v>35</v>
      </c>
      <c r="K104" s="72">
        <v>32</v>
      </c>
      <c r="L104" s="70" t="s">
        <v>36</v>
      </c>
      <c r="M104" s="72">
        <v>32</v>
      </c>
      <c r="N104" s="22" t="s">
        <v>37</v>
      </c>
      <c r="O104" s="15" t="s">
        <v>577</v>
      </c>
      <c r="P104" s="15" t="s">
        <v>579</v>
      </c>
      <c r="Q104" s="65">
        <v>22</v>
      </c>
      <c r="R104" s="63">
        <f t="shared" si="3"/>
        <v>10</v>
      </c>
      <c r="S104" s="38" t="s">
        <v>27</v>
      </c>
      <c r="T104" s="38" t="s">
        <v>28</v>
      </c>
      <c r="U104" s="15" t="s">
        <v>303</v>
      </c>
    </row>
    <row r="105" ht="111" customHeight="1" spans="1:21">
      <c r="A105" s="61">
        <v>100</v>
      </c>
      <c r="B105" s="22" t="s">
        <v>37</v>
      </c>
      <c r="C105" s="15" t="s">
        <v>580</v>
      </c>
      <c r="D105" s="15" t="s">
        <v>581</v>
      </c>
      <c r="E105" s="62">
        <v>26.45</v>
      </c>
      <c r="F105" s="63"/>
      <c r="G105" s="64"/>
      <c r="H105" s="63"/>
      <c r="I105" s="64">
        <v>26.45</v>
      </c>
      <c r="J105" s="38" t="s">
        <v>35</v>
      </c>
      <c r="K105" s="72">
        <v>26.45</v>
      </c>
      <c r="L105" s="70" t="s">
        <v>36</v>
      </c>
      <c r="M105" s="75">
        <v>26.45</v>
      </c>
      <c r="N105" s="22" t="s">
        <v>37</v>
      </c>
      <c r="O105" s="15" t="s">
        <v>580</v>
      </c>
      <c r="P105" s="15" t="s">
        <v>582</v>
      </c>
      <c r="Q105" s="64">
        <v>24.3</v>
      </c>
      <c r="R105" s="63">
        <f t="shared" si="3"/>
        <v>2.15</v>
      </c>
      <c r="S105" s="38" t="s">
        <v>27</v>
      </c>
      <c r="T105" s="38" t="s">
        <v>28</v>
      </c>
      <c r="U105" s="15" t="s">
        <v>303</v>
      </c>
    </row>
    <row r="106" ht="100" customHeight="1" spans="1:21">
      <c r="A106" s="61">
        <v>101</v>
      </c>
      <c r="B106" s="22" t="s">
        <v>37</v>
      </c>
      <c r="C106" s="15" t="s">
        <v>583</v>
      </c>
      <c r="D106" s="15" t="s">
        <v>584</v>
      </c>
      <c r="E106" s="62">
        <v>25.37</v>
      </c>
      <c r="F106" s="63"/>
      <c r="G106" s="64"/>
      <c r="H106" s="63"/>
      <c r="I106" s="64">
        <v>25.37</v>
      </c>
      <c r="J106" s="38" t="s">
        <v>35</v>
      </c>
      <c r="K106" s="72">
        <v>25.37</v>
      </c>
      <c r="L106" s="70" t="s">
        <v>36</v>
      </c>
      <c r="M106" s="75">
        <v>25.37</v>
      </c>
      <c r="N106" s="22" t="s">
        <v>37</v>
      </c>
      <c r="O106" s="15" t="s">
        <v>583</v>
      </c>
      <c r="P106" s="15" t="s">
        <v>585</v>
      </c>
      <c r="Q106" s="64">
        <v>17.16</v>
      </c>
      <c r="R106" s="63">
        <f t="shared" si="3"/>
        <v>8.21</v>
      </c>
      <c r="S106" s="38" t="s">
        <v>27</v>
      </c>
      <c r="T106" s="38" t="s">
        <v>28</v>
      </c>
      <c r="U106" s="15" t="s">
        <v>303</v>
      </c>
    </row>
    <row r="107" ht="85.5" spans="1:21">
      <c r="A107" s="61">
        <v>102</v>
      </c>
      <c r="B107" s="22" t="s">
        <v>37</v>
      </c>
      <c r="C107" s="15" t="s">
        <v>586</v>
      </c>
      <c r="D107" s="15" t="s">
        <v>587</v>
      </c>
      <c r="E107" s="64">
        <v>21.44</v>
      </c>
      <c r="F107" s="63"/>
      <c r="G107" s="64"/>
      <c r="H107" s="63"/>
      <c r="I107" s="64">
        <v>21.44</v>
      </c>
      <c r="J107" s="38" t="s">
        <v>35</v>
      </c>
      <c r="K107" s="72">
        <v>21.44</v>
      </c>
      <c r="L107" s="70" t="s">
        <v>36</v>
      </c>
      <c r="M107" s="75">
        <v>21.44</v>
      </c>
      <c r="N107" s="22" t="s">
        <v>37</v>
      </c>
      <c r="O107" s="15" t="s">
        <v>586</v>
      </c>
      <c r="P107" s="15" t="s">
        <v>588</v>
      </c>
      <c r="Q107" s="64">
        <v>16.99</v>
      </c>
      <c r="R107" s="63">
        <f t="shared" si="3"/>
        <v>4.45</v>
      </c>
      <c r="S107" s="38" t="s">
        <v>27</v>
      </c>
      <c r="T107" s="38" t="s">
        <v>28</v>
      </c>
      <c r="U107" s="15" t="s">
        <v>303</v>
      </c>
    </row>
    <row r="108" ht="105" customHeight="1" spans="1:21">
      <c r="A108" s="61">
        <v>103</v>
      </c>
      <c r="B108" s="22" t="s">
        <v>37</v>
      </c>
      <c r="C108" s="15" t="s">
        <v>589</v>
      </c>
      <c r="D108" s="15" t="s">
        <v>590</v>
      </c>
      <c r="E108" s="62">
        <v>13.54</v>
      </c>
      <c r="F108" s="63"/>
      <c r="G108" s="64"/>
      <c r="H108" s="63"/>
      <c r="I108" s="64">
        <v>13.54</v>
      </c>
      <c r="J108" s="38" t="s">
        <v>35</v>
      </c>
      <c r="K108" s="72">
        <v>13.54</v>
      </c>
      <c r="L108" s="70" t="s">
        <v>36</v>
      </c>
      <c r="M108" s="75">
        <v>13.54</v>
      </c>
      <c r="N108" s="22" t="s">
        <v>37</v>
      </c>
      <c r="O108" s="15" t="s">
        <v>589</v>
      </c>
      <c r="P108" s="15" t="s">
        <v>591</v>
      </c>
      <c r="Q108" s="64">
        <v>12.03</v>
      </c>
      <c r="R108" s="63">
        <f t="shared" si="3"/>
        <v>1.51</v>
      </c>
      <c r="S108" s="38" t="s">
        <v>27</v>
      </c>
      <c r="T108" s="38" t="s">
        <v>28</v>
      </c>
      <c r="U108" s="15" t="s">
        <v>303</v>
      </c>
    </row>
    <row r="109" ht="87" customHeight="1" spans="1:21">
      <c r="A109" s="61">
        <v>104</v>
      </c>
      <c r="B109" s="22" t="s">
        <v>37</v>
      </c>
      <c r="C109" s="15" t="s">
        <v>592</v>
      </c>
      <c r="D109" s="15" t="s">
        <v>593</v>
      </c>
      <c r="E109" s="62">
        <v>13.1</v>
      </c>
      <c r="F109" s="63"/>
      <c r="G109" s="64"/>
      <c r="H109" s="63"/>
      <c r="I109" s="64">
        <v>13.1</v>
      </c>
      <c r="J109" s="38" t="s">
        <v>35</v>
      </c>
      <c r="K109" s="72">
        <v>13.1</v>
      </c>
      <c r="L109" s="70" t="s">
        <v>36</v>
      </c>
      <c r="M109" s="75">
        <v>13.1</v>
      </c>
      <c r="N109" s="22" t="s">
        <v>37</v>
      </c>
      <c r="O109" s="15" t="s">
        <v>592</v>
      </c>
      <c r="P109" s="15" t="s">
        <v>594</v>
      </c>
      <c r="Q109" s="64">
        <v>8.7</v>
      </c>
      <c r="R109" s="63">
        <f t="shared" si="3"/>
        <v>4.4</v>
      </c>
      <c r="S109" s="38" t="s">
        <v>27</v>
      </c>
      <c r="T109" s="38" t="s">
        <v>28</v>
      </c>
      <c r="U109" s="15" t="s">
        <v>303</v>
      </c>
    </row>
    <row r="110" ht="105" customHeight="1" spans="1:21">
      <c r="A110" s="61">
        <v>105</v>
      </c>
      <c r="B110" s="22" t="s">
        <v>37</v>
      </c>
      <c r="C110" s="15" t="s">
        <v>595</v>
      </c>
      <c r="D110" s="15" t="s">
        <v>596</v>
      </c>
      <c r="E110" s="62">
        <v>10.48</v>
      </c>
      <c r="F110" s="63"/>
      <c r="G110" s="64"/>
      <c r="H110" s="63"/>
      <c r="I110" s="64">
        <v>10.48</v>
      </c>
      <c r="J110" s="38" t="s">
        <v>35</v>
      </c>
      <c r="K110" s="72">
        <v>10.48</v>
      </c>
      <c r="L110" s="70" t="s">
        <v>36</v>
      </c>
      <c r="M110" s="75">
        <v>10.48</v>
      </c>
      <c r="N110" s="22" t="s">
        <v>37</v>
      </c>
      <c r="O110" s="15" t="s">
        <v>595</v>
      </c>
      <c r="P110" s="15" t="s">
        <v>597</v>
      </c>
      <c r="Q110" s="64">
        <v>9.1</v>
      </c>
      <c r="R110" s="63">
        <f t="shared" si="3"/>
        <v>1.38</v>
      </c>
      <c r="S110" s="38" t="s">
        <v>27</v>
      </c>
      <c r="T110" s="38" t="s">
        <v>28</v>
      </c>
      <c r="U110" s="15" t="s">
        <v>303</v>
      </c>
    </row>
    <row r="111" ht="99.75" spans="1:21">
      <c r="A111" s="61">
        <v>106</v>
      </c>
      <c r="B111" s="22" t="s">
        <v>37</v>
      </c>
      <c r="C111" s="15" t="s">
        <v>179</v>
      </c>
      <c r="D111" s="15" t="s">
        <v>598</v>
      </c>
      <c r="E111" s="64">
        <v>9.43</v>
      </c>
      <c r="F111" s="63"/>
      <c r="G111" s="64"/>
      <c r="H111" s="63"/>
      <c r="I111" s="64">
        <v>9.43</v>
      </c>
      <c r="J111" s="38" t="s">
        <v>35</v>
      </c>
      <c r="K111" s="72">
        <v>9.43</v>
      </c>
      <c r="L111" s="70" t="s">
        <v>36</v>
      </c>
      <c r="M111" s="75">
        <v>9.43</v>
      </c>
      <c r="N111" s="22" t="s">
        <v>37</v>
      </c>
      <c r="O111" s="15" t="s">
        <v>179</v>
      </c>
      <c r="P111" s="15" t="s">
        <v>599</v>
      </c>
      <c r="Q111" s="64">
        <v>9.09</v>
      </c>
      <c r="R111" s="63">
        <f t="shared" si="3"/>
        <v>0.34</v>
      </c>
      <c r="S111" s="38" t="s">
        <v>27</v>
      </c>
      <c r="T111" s="38" t="s">
        <v>28</v>
      </c>
      <c r="U111" s="15" t="s">
        <v>303</v>
      </c>
    </row>
    <row r="112" ht="102" customHeight="1" spans="1:21">
      <c r="A112" s="61">
        <v>107</v>
      </c>
      <c r="B112" s="22" t="s">
        <v>37</v>
      </c>
      <c r="C112" s="15" t="s">
        <v>600</v>
      </c>
      <c r="D112" s="15" t="s">
        <v>601</v>
      </c>
      <c r="E112" s="62">
        <v>5.89</v>
      </c>
      <c r="F112" s="63"/>
      <c r="G112" s="64"/>
      <c r="H112" s="63"/>
      <c r="I112" s="64">
        <v>5.89</v>
      </c>
      <c r="J112" s="38" t="s">
        <v>35</v>
      </c>
      <c r="K112" s="72">
        <v>5.89</v>
      </c>
      <c r="L112" s="70" t="s">
        <v>36</v>
      </c>
      <c r="M112" s="75">
        <v>5.89</v>
      </c>
      <c r="N112" s="22" t="s">
        <v>37</v>
      </c>
      <c r="O112" s="15" t="s">
        <v>600</v>
      </c>
      <c r="P112" s="15" t="s">
        <v>602</v>
      </c>
      <c r="Q112" s="64">
        <v>3.89</v>
      </c>
      <c r="R112" s="63">
        <f t="shared" si="3"/>
        <v>2</v>
      </c>
      <c r="S112" s="38" t="s">
        <v>27</v>
      </c>
      <c r="T112" s="38" t="s">
        <v>28</v>
      </c>
      <c r="U112" s="15" t="s">
        <v>303</v>
      </c>
    </row>
    <row r="113" ht="98" customHeight="1" spans="1:21">
      <c r="A113" s="61">
        <v>108</v>
      </c>
      <c r="B113" s="22" t="s">
        <v>37</v>
      </c>
      <c r="C113" s="15" t="s">
        <v>603</v>
      </c>
      <c r="D113" s="15" t="s">
        <v>604</v>
      </c>
      <c r="E113" s="62">
        <v>9.96</v>
      </c>
      <c r="F113" s="63"/>
      <c r="G113" s="64"/>
      <c r="H113" s="63"/>
      <c r="I113" s="64">
        <v>9.96</v>
      </c>
      <c r="J113" s="38" t="s">
        <v>35</v>
      </c>
      <c r="K113" s="72">
        <v>9.96</v>
      </c>
      <c r="L113" s="70" t="s">
        <v>36</v>
      </c>
      <c r="M113" s="75">
        <v>9.96</v>
      </c>
      <c r="N113" s="22" t="s">
        <v>37</v>
      </c>
      <c r="O113" s="15" t="s">
        <v>603</v>
      </c>
      <c r="P113" s="15" t="s">
        <v>605</v>
      </c>
      <c r="Q113" s="64">
        <v>4.58</v>
      </c>
      <c r="R113" s="63">
        <f t="shared" si="3"/>
        <v>5.38</v>
      </c>
      <c r="S113" s="38" t="s">
        <v>27</v>
      </c>
      <c r="T113" s="38" t="s">
        <v>28</v>
      </c>
      <c r="U113" s="15" t="s">
        <v>303</v>
      </c>
    </row>
    <row r="114" ht="71.25" spans="1:21">
      <c r="A114" s="61">
        <v>109</v>
      </c>
      <c r="B114" s="22" t="s">
        <v>37</v>
      </c>
      <c r="C114" s="15" t="s">
        <v>606</v>
      </c>
      <c r="D114" s="15" t="s">
        <v>607</v>
      </c>
      <c r="E114" s="64">
        <v>7.1</v>
      </c>
      <c r="F114" s="63"/>
      <c r="G114" s="64"/>
      <c r="H114" s="63"/>
      <c r="I114" s="64">
        <v>7.1</v>
      </c>
      <c r="J114" s="38" t="s">
        <v>35</v>
      </c>
      <c r="K114" s="72">
        <v>7.1</v>
      </c>
      <c r="L114" s="70" t="s">
        <v>36</v>
      </c>
      <c r="M114" s="75">
        <v>7.1</v>
      </c>
      <c r="N114" s="22" t="s">
        <v>37</v>
      </c>
      <c r="O114" s="15" t="s">
        <v>606</v>
      </c>
      <c r="P114" s="15" t="s">
        <v>608</v>
      </c>
      <c r="Q114" s="64">
        <v>6.6</v>
      </c>
      <c r="R114" s="63">
        <f t="shared" si="3"/>
        <v>0.5</v>
      </c>
      <c r="S114" s="38" t="s">
        <v>27</v>
      </c>
      <c r="T114" s="38" t="s">
        <v>28</v>
      </c>
      <c r="U114" s="15" t="s">
        <v>303</v>
      </c>
    </row>
    <row r="115" ht="71" customHeight="1" spans="1:21">
      <c r="A115" s="61">
        <v>110</v>
      </c>
      <c r="B115" s="22" t="s">
        <v>37</v>
      </c>
      <c r="C115" s="15" t="s">
        <v>609</v>
      </c>
      <c r="D115" s="15" t="s">
        <v>610</v>
      </c>
      <c r="E115" s="62">
        <v>6.9</v>
      </c>
      <c r="F115" s="63"/>
      <c r="G115" s="64"/>
      <c r="H115" s="63"/>
      <c r="I115" s="64">
        <v>6.9</v>
      </c>
      <c r="J115" s="38" t="s">
        <v>35</v>
      </c>
      <c r="K115" s="72">
        <v>6.9</v>
      </c>
      <c r="L115" s="70" t="s">
        <v>36</v>
      </c>
      <c r="M115" s="75">
        <v>6.9</v>
      </c>
      <c r="N115" s="22" t="s">
        <v>37</v>
      </c>
      <c r="O115" s="15" t="s">
        <v>609</v>
      </c>
      <c r="P115" s="15" t="s">
        <v>611</v>
      </c>
      <c r="Q115" s="64">
        <v>2.7</v>
      </c>
      <c r="R115" s="63">
        <f t="shared" si="3"/>
        <v>4.2</v>
      </c>
      <c r="S115" s="38" t="s">
        <v>27</v>
      </c>
      <c r="T115" s="38" t="s">
        <v>28</v>
      </c>
      <c r="U115" s="15" t="s">
        <v>303</v>
      </c>
    </row>
    <row r="116" ht="84" customHeight="1" spans="1:21">
      <c r="A116" s="61">
        <v>111</v>
      </c>
      <c r="B116" s="22" t="s">
        <v>37</v>
      </c>
      <c r="C116" s="15" t="s">
        <v>612</v>
      </c>
      <c r="D116" s="15" t="s">
        <v>613</v>
      </c>
      <c r="E116" s="62">
        <v>6.84</v>
      </c>
      <c r="F116" s="63"/>
      <c r="G116" s="64"/>
      <c r="H116" s="63"/>
      <c r="I116" s="64">
        <v>6.84</v>
      </c>
      <c r="J116" s="38" t="s">
        <v>35</v>
      </c>
      <c r="K116" s="72">
        <v>6.84</v>
      </c>
      <c r="L116" s="70" t="s">
        <v>36</v>
      </c>
      <c r="M116" s="75">
        <v>6.84</v>
      </c>
      <c r="N116" s="22" t="s">
        <v>37</v>
      </c>
      <c r="O116" s="15" t="s">
        <v>612</v>
      </c>
      <c r="P116" s="15" t="s">
        <v>614</v>
      </c>
      <c r="Q116" s="64">
        <v>3.6</v>
      </c>
      <c r="R116" s="63">
        <f t="shared" si="3"/>
        <v>3.24</v>
      </c>
      <c r="S116" s="38" t="s">
        <v>27</v>
      </c>
      <c r="T116" s="38" t="s">
        <v>28</v>
      </c>
      <c r="U116" s="15" t="s">
        <v>303</v>
      </c>
    </row>
    <row r="117" ht="86" customHeight="1" spans="1:21">
      <c r="A117" s="61">
        <v>112</v>
      </c>
      <c r="B117" s="22" t="s">
        <v>37</v>
      </c>
      <c r="C117" s="15" t="s">
        <v>615</v>
      </c>
      <c r="D117" s="15" t="s">
        <v>616</v>
      </c>
      <c r="E117" s="62">
        <v>5.64</v>
      </c>
      <c r="F117" s="63"/>
      <c r="G117" s="64"/>
      <c r="H117" s="63"/>
      <c r="I117" s="64">
        <v>5.64</v>
      </c>
      <c r="J117" s="38" t="s">
        <v>35</v>
      </c>
      <c r="K117" s="72">
        <v>5.64</v>
      </c>
      <c r="L117" s="70" t="s">
        <v>36</v>
      </c>
      <c r="M117" s="75">
        <v>5.64</v>
      </c>
      <c r="N117" s="22" t="s">
        <v>37</v>
      </c>
      <c r="O117" s="15" t="s">
        <v>615</v>
      </c>
      <c r="P117" s="15" t="s">
        <v>617</v>
      </c>
      <c r="Q117" s="64">
        <v>4.57</v>
      </c>
      <c r="R117" s="63">
        <f t="shared" si="3"/>
        <v>1.07</v>
      </c>
      <c r="S117" s="38" t="s">
        <v>27</v>
      </c>
      <c r="T117" s="38" t="s">
        <v>28</v>
      </c>
      <c r="U117" s="15" t="s">
        <v>303</v>
      </c>
    </row>
    <row r="118" ht="82" customHeight="1" spans="1:21">
      <c r="A118" s="61">
        <v>113</v>
      </c>
      <c r="B118" s="22" t="s">
        <v>37</v>
      </c>
      <c r="C118" s="15" t="s">
        <v>618</v>
      </c>
      <c r="D118" s="15" t="s">
        <v>619</v>
      </c>
      <c r="E118" s="62">
        <v>5.1</v>
      </c>
      <c r="F118" s="63"/>
      <c r="G118" s="64"/>
      <c r="H118" s="63"/>
      <c r="I118" s="64">
        <v>5.1</v>
      </c>
      <c r="J118" s="38" t="s">
        <v>35</v>
      </c>
      <c r="K118" s="72">
        <v>5.1</v>
      </c>
      <c r="L118" s="70" t="s">
        <v>36</v>
      </c>
      <c r="M118" s="75">
        <v>5.1</v>
      </c>
      <c r="N118" s="22" t="s">
        <v>37</v>
      </c>
      <c r="O118" s="15" t="s">
        <v>618</v>
      </c>
      <c r="P118" s="15" t="s">
        <v>620</v>
      </c>
      <c r="Q118" s="64">
        <v>4.5</v>
      </c>
      <c r="R118" s="63">
        <f t="shared" si="3"/>
        <v>0.6</v>
      </c>
      <c r="S118" s="38" t="s">
        <v>27</v>
      </c>
      <c r="T118" s="38" t="s">
        <v>28</v>
      </c>
      <c r="U118" s="15" t="s">
        <v>303</v>
      </c>
    </row>
    <row r="119" ht="69" customHeight="1" spans="1:21">
      <c r="A119" s="61">
        <v>114</v>
      </c>
      <c r="B119" s="22" t="s">
        <v>37</v>
      </c>
      <c r="C119" s="15" t="s">
        <v>621</v>
      </c>
      <c r="D119" s="15" t="s">
        <v>622</v>
      </c>
      <c r="E119" s="62">
        <v>3.6</v>
      </c>
      <c r="F119" s="63"/>
      <c r="G119" s="64"/>
      <c r="H119" s="63"/>
      <c r="I119" s="64">
        <v>3.6</v>
      </c>
      <c r="J119" s="38" t="s">
        <v>35</v>
      </c>
      <c r="K119" s="72">
        <v>3.6</v>
      </c>
      <c r="L119" s="70" t="s">
        <v>36</v>
      </c>
      <c r="M119" s="75">
        <v>3.6</v>
      </c>
      <c r="N119" s="22" t="s">
        <v>37</v>
      </c>
      <c r="O119" s="15" t="s">
        <v>621</v>
      </c>
      <c r="P119" s="15" t="s">
        <v>623</v>
      </c>
      <c r="Q119" s="64">
        <v>2.9</v>
      </c>
      <c r="R119" s="63">
        <f t="shared" si="3"/>
        <v>0.7</v>
      </c>
      <c r="S119" s="38" t="s">
        <v>27</v>
      </c>
      <c r="T119" s="38" t="s">
        <v>28</v>
      </c>
      <c r="U119" s="15" t="s">
        <v>303</v>
      </c>
    </row>
    <row r="120" ht="72" customHeight="1" spans="1:21">
      <c r="A120" s="61">
        <v>115</v>
      </c>
      <c r="B120" s="22" t="s">
        <v>37</v>
      </c>
      <c r="C120" s="15" t="s">
        <v>187</v>
      </c>
      <c r="D120" s="15" t="s">
        <v>624</v>
      </c>
      <c r="E120" s="62">
        <v>2.7</v>
      </c>
      <c r="F120" s="63"/>
      <c r="G120" s="64"/>
      <c r="H120" s="63"/>
      <c r="I120" s="64">
        <v>2.7</v>
      </c>
      <c r="J120" s="38" t="s">
        <v>35</v>
      </c>
      <c r="K120" s="72">
        <v>2.7</v>
      </c>
      <c r="L120" s="70" t="s">
        <v>36</v>
      </c>
      <c r="M120" s="75">
        <v>2.7</v>
      </c>
      <c r="N120" s="22" t="s">
        <v>37</v>
      </c>
      <c r="O120" s="15" t="s">
        <v>187</v>
      </c>
      <c r="P120" s="15" t="s">
        <v>625</v>
      </c>
      <c r="Q120" s="64">
        <v>2.48</v>
      </c>
      <c r="R120" s="63">
        <f t="shared" si="3"/>
        <v>0.22</v>
      </c>
      <c r="S120" s="38" t="s">
        <v>27</v>
      </c>
      <c r="T120" s="38" t="s">
        <v>28</v>
      </c>
      <c r="U120" s="15" t="s">
        <v>303</v>
      </c>
    </row>
    <row r="121" ht="87" customHeight="1" spans="1:21">
      <c r="A121" s="61">
        <v>116</v>
      </c>
      <c r="B121" s="22" t="s">
        <v>37</v>
      </c>
      <c r="C121" s="15" t="s">
        <v>181</v>
      </c>
      <c r="D121" s="15" t="s">
        <v>626</v>
      </c>
      <c r="E121" s="62">
        <v>2.4</v>
      </c>
      <c r="F121" s="63"/>
      <c r="G121" s="64"/>
      <c r="H121" s="63"/>
      <c r="I121" s="64">
        <v>2.4</v>
      </c>
      <c r="J121" s="38" t="s">
        <v>35</v>
      </c>
      <c r="K121" s="72">
        <v>2.4</v>
      </c>
      <c r="L121" s="70" t="s">
        <v>36</v>
      </c>
      <c r="M121" s="75">
        <v>2.4</v>
      </c>
      <c r="N121" s="22" t="s">
        <v>37</v>
      </c>
      <c r="O121" s="15" t="s">
        <v>181</v>
      </c>
      <c r="P121" s="15" t="s">
        <v>627</v>
      </c>
      <c r="Q121" s="64">
        <v>1.3</v>
      </c>
      <c r="R121" s="63">
        <f t="shared" si="3"/>
        <v>1.1</v>
      </c>
      <c r="S121" s="38" t="s">
        <v>27</v>
      </c>
      <c r="T121" s="38" t="s">
        <v>28</v>
      </c>
      <c r="U121" s="15" t="s">
        <v>303</v>
      </c>
    </row>
    <row r="122" ht="84" customHeight="1" spans="1:21">
      <c r="A122" s="61">
        <v>117</v>
      </c>
      <c r="B122" s="22" t="s">
        <v>37</v>
      </c>
      <c r="C122" s="15" t="s">
        <v>183</v>
      </c>
      <c r="D122" s="15" t="s">
        <v>628</v>
      </c>
      <c r="E122" s="62">
        <v>1.86</v>
      </c>
      <c r="F122" s="63"/>
      <c r="G122" s="64"/>
      <c r="H122" s="63"/>
      <c r="I122" s="64">
        <v>1.86</v>
      </c>
      <c r="J122" s="38" t="s">
        <v>35</v>
      </c>
      <c r="K122" s="72">
        <v>1.86</v>
      </c>
      <c r="L122" s="70" t="s">
        <v>36</v>
      </c>
      <c r="M122" s="75">
        <v>1.86</v>
      </c>
      <c r="N122" s="22" t="s">
        <v>37</v>
      </c>
      <c r="O122" s="15" t="s">
        <v>183</v>
      </c>
      <c r="P122" s="15" t="s">
        <v>629</v>
      </c>
      <c r="Q122" s="64">
        <v>1.5</v>
      </c>
      <c r="R122" s="63">
        <f t="shared" si="3"/>
        <v>0.36</v>
      </c>
      <c r="S122" s="38" t="s">
        <v>27</v>
      </c>
      <c r="T122" s="38" t="s">
        <v>28</v>
      </c>
      <c r="U122" s="15" t="s">
        <v>303</v>
      </c>
    </row>
    <row r="123" ht="72" customHeight="1" spans="1:21">
      <c r="A123" s="61">
        <v>118</v>
      </c>
      <c r="B123" s="22" t="s">
        <v>37</v>
      </c>
      <c r="C123" s="15" t="s">
        <v>193</v>
      </c>
      <c r="D123" s="15" t="s">
        <v>630</v>
      </c>
      <c r="E123" s="62">
        <v>1.65</v>
      </c>
      <c r="F123" s="63"/>
      <c r="G123" s="64"/>
      <c r="H123" s="63"/>
      <c r="I123" s="64">
        <v>1.65</v>
      </c>
      <c r="J123" s="38" t="s">
        <v>35</v>
      </c>
      <c r="K123" s="72">
        <v>1.65</v>
      </c>
      <c r="L123" s="70" t="s">
        <v>36</v>
      </c>
      <c r="M123" s="75">
        <v>1.65</v>
      </c>
      <c r="N123" s="22" t="s">
        <v>37</v>
      </c>
      <c r="O123" s="15" t="s">
        <v>193</v>
      </c>
      <c r="P123" s="15" t="s">
        <v>631</v>
      </c>
      <c r="Q123" s="64">
        <v>1.5</v>
      </c>
      <c r="R123" s="63">
        <f t="shared" si="3"/>
        <v>0.15</v>
      </c>
      <c r="S123" s="38" t="s">
        <v>27</v>
      </c>
      <c r="T123" s="38" t="s">
        <v>28</v>
      </c>
      <c r="U123" s="15" t="s">
        <v>303</v>
      </c>
    </row>
    <row r="124" ht="69" customHeight="1" spans="1:21">
      <c r="A124" s="61">
        <v>119</v>
      </c>
      <c r="B124" s="22" t="s">
        <v>37</v>
      </c>
      <c r="C124" s="15" t="s">
        <v>191</v>
      </c>
      <c r="D124" s="15" t="s">
        <v>632</v>
      </c>
      <c r="E124" s="62">
        <v>0.9</v>
      </c>
      <c r="F124" s="63"/>
      <c r="G124" s="64"/>
      <c r="H124" s="63"/>
      <c r="I124" s="64">
        <v>0.9</v>
      </c>
      <c r="J124" s="38" t="s">
        <v>35</v>
      </c>
      <c r="K124" s="72">
        <v>0.9</v>
      </c>
      <c r="L124" s="70" t="s">
        <v>36</v>
      </c>
      <c r="M124" s="75">
        <v>0.9</v>
      </c>
      <c r="N124" s="22" t="s">
        <v>37</v>
      </c>
      <c r="O124" s="15" t="s">
        <v>191</v>
      </c>
      <c r="P124" s="15" t="s">
        <v>633</v>
      </c>
      <c r="Q124" s="64">
        <v>0.3</v>
      </c>
      <c r="R124" s="63">
        <f t="shared" si="3"/>
        <v>0.6</v>
      </c>
      <c r="S124" s="38" t="s">
        <v>27</v>
      </c>
      <c r="T124" s="38" t="s">
        <v>28</v>
      </c>
      <c r="U124" s="15" t="s">
        <v>303</v>
      </c>
    </row>
    <row r="125" ht="83" customHeight="1" spans="1:21">
      <c r="A125" s="61">
        <v>120</v>
      </c>
      <c r="B125" s="15" t="s">
        <v>37</v>
      </c>
      <c r="C125" s="15" t="s">
        <v>634</v>
      </c>
      <c r="D125" s="15" t="s">
        <v>635</v>
      </c>
      <c r="E125" s="65">
        <v>9</v>
      </c>
      <c r="F125" s="63"/>
      <c r="G125" s="64"/>
      <c r="H125" s="63"/>
      <c r="I125" s="65">
        <v>9</v>
      </c>
      <c r="J125" s="38" t="s">
        <v>35</v>
      </c>
      <c r="K125" s="72">
        <v>9</v>
      </c>
      <c r="L125" s="70" t="s">
        <v>36</v>
      </c>
      <c r="M125" s="72">
        <v>9</v>
      </c>
      <c r="N125" s="15" t="s">
        <v>37</v>
      </c>
      <c r="O125" s="15" t="s">
        <v>634</v>
      </c>
      <c r="P125" s="15" t="s">
        <v>636</v>
      </c>
      <c r="Q125" s="65">
        <v>5.1</v>
      </c>
      <c r="R125" s="63">
        <f t="shared" si="3"/>
        <v>3.9</v>
      </c>
      <c r="S125" s="38" t="s">
        <v>27</v>
      </c>
      <c r="T125" s="38" t="s">
        <v>28</v>
      </c>
      <c r="U125" s="15" t="s">
        <v>303</v>
      </c>
    </row>
    <row r="126" ht="82" customHeight="1" spans="1:21">
      <c r="A126" s="61">
        <v>121</v>
      </c>
      <c r="B126" s="15" t="s">
        <v>37</v>
      </c>
      <c r="C126" s="15" t="s">
        <v>637</v>
      </c>
      <c r="D126" s="15" t="s">
        <v>638</v>
      </c>
      <c r="E126" s="65">
        <v>5.5</v>
      </c>
      <c r="F126" s="63"/>
      <c r="G126" s="64"/>
      <c r="H126" s="63"/>
      <c r="I126" s="65">
        <v>5.5</v>
      </c>
      <c r="J126" s="38" t="s">
        <v>35</v>
      </c>
      <c r="K126" s="65">
        <v>5.5</v>
      </c>
      <c r="L126" s="70" t="s">
        <v>36</v>
      </c>
      <c r="M126" s="65">
        <v>5.5</v>
      </c>
      <c r="N126" s="15" t="s">
        <v>37</v>
      </c>
      <c r="O126" s="15" t="s">
        <v>637</v>
      </c>
      <c r="P126" s="15" t="s">
        <v>639</v>
      </c>
      <c r="Q126" s="65">
        <v>5.3</v>
      </c>
      <c r="R126" s="63">
        <f t="shared" si="3"/>
        <v>0.2</v>
      </c>
      <c r="S126" s="38" t="s">
        <v>27</v>
      </c>
      <c r="T126" s="38" t="s">
        <v>28</v>
      </c>
      <c r="U126" s="15" t="s">
        <v>303</v>
      </c>
    </row>
    <row r="127" ht="83" customHeight="1" spans="1:21">
      <c r="A127" s="61">
        <v>122</v>
      </c>
      <c r="B127" s="15" t="s">
        <v>37</v>
      </c>
      <c r="C127" s="15" t="s">
        <v>640</v>
      </c>
      <c r="D127" s="15" t="s">
        <v>641</v>
      </c>
      <c r="E127" s="65">
        <v>4.45</v>
      </c>
      <c r="F127" s="63"/>
      <c r="G127" s="64"/>
      <c r="H127" s="63"/>
      <c r="I127" s="65">
        <v>4.45</v>
      </c>
      <c r="J127" s="38" t="s">
        <v>35</v>
      </c>
      <c r="K127" s="65">
        <v>4.45</v>
      </c>
      <c r="L127" s="70" t="s">
        <v>36</v>
      </c>
      <c r="M127" s="65">
        <v>4.45</v>
      </c>
      <c r="N127" s="15" t="s">
        <v>37</v>
      </c>
      <c r="O127" s="15" t="s">
        <v>640</v>
      </c>
      <c r="P127" s="15" t="s">
        <v>642</v>
      </c>
      <c r="Q127" s="65">
        <v>3.3</v>
      </c>
      <c r="R127" s="63">
        <f t="shared" si="3"/>
        <v>1.15</v>
      </c>
      <c r="S127" s="38" t="s">
        <v>27</v>
      </c>
      <c r="T127" s="38" t="s">
        <v>28</v>
      </c>
      <c r="U127" s="15" t="s">
        <v>303</v>
      </c>
    </row>
    <row r="128" ht="85" customHeight="1" spans="1:21">
      <c r="A128" s="61">
        <v>123</v>
      </c>
      <c r="B128" s="15" t="s">
        <v>37</v>
      </c>
      <c r="C128" s="15" t="s">
        <v>643</v>
      </c>
      <c r="D128" s="15" t="s">
        <v>644</v>
      </c>
      <c r="E128" s="65">
        <v>3.2</v>
      </c>
      <c r="F128" s="63"/>
      <c r="G128" s="64"/>
      <c r="H128" s="63"/>
      <c r="I128" s="65">
        <v>3.2</v>
      </c>
      <c r="J128" s="38" t="s">
        <v>35</v>
      </c>
      <c r="K128" s="65">
        <v>3.2</v>
      </c>
      <c r="L128" s="70" t="s">
        <v>36</v>
      </c>
      <c r="M128" s="65">
        <v>3.2</v>
      </c>
      <c r="N128" s="15" t="s">
        <v>37</v>
      </c>
      <c r="O128" s="15" t="s">
        <v>643</v>
      </c>
      <c r="P128" s="15" t="s">
        <v>645</v>
      </c>
      <c r="Q128" s="65">
        <v>2.45</v>
      </c>
      <c r="R128" s="63">
        <f t="shared" si="3"/>
        <v>0.75</v>
      </c>
      <c r="S128" s="38" t="s">
        <v>27</v>
      </c>
      <c r="T128" s="38" t="s">
        <v>28</v>
      </c>
      <c r="U128" s="15" t="s">
        <v>303</v>
      </c>
    </row>
    <row r="129" ht="84" customHeight="1" spans="1:21">
      <c r="A129" s="61">
        <v>124</v>
      </c>
      <c r="B129" s="15" t="s">
        <v>37</v>
      </c>
      <c r="C129" s="15" t="s">
        <v>646</v>
      </c>
      <c r="D129" s="15" t="s">
        <v>647</v>
      </c>
      <c r="E129" s="65">
        <v>2.5</v>
      </c>
      <c r="F129" s="63"/>
      <c r="G129" s="64"/>
      <c r="H129" s="63"/>
      <c r="I129" s="65">
        <v>2.5</v>
      </c>
      <c r="J129" s="38" t="s">
        <v>35</v>
      </c>
      <c r="K129" s="65">
        <v>2.5</v>
      </c>
      <c r="L129" s="70" t="s">
        <v>36</v>
      </c>
      <c r="M129" s="65">
        <v>2.5</v>
      </c>
      <c r="N129" s="15" t="s">
        <v>37</v>
      </c>
      <c r="O129" s="15" t="s">
        <v>646</v>
      </c>
      <c r="P129" s="15" t="s">
        <v>648</v>
      </c>
      <c r="Q129" s="65">
        <v>1.5</v>
      </c>
      <c r="R129" s="63">
        <f t="shared" si="3"/>
        <v>1</v>
      </c>
      <c r="S129" s="38" t="s">
        <v>27</v>
      </c>
      <c r="T129" s="38" t="s">
        <v>28</v>
      </c>
      <c r="U129" s="15" t="s">
        <v>303</v>
      </c>
    </row>
    <row r="130" ht="85" customHeight="1" spans="1:21">
      <c r="A130" s="61">
        <v>125</v>
      </c>
      <c r="B130" s="15" t="s">
        <v>37</v>
      </c>
      <c r="C130" s="15" t="s">
        <v>70</v>
      </c>
      <c r="D130" s="15" t="s">
        <v>649</v>
      </c>
      <c r="E130" s="65">
        <v>1.6</v>
      </c>
      <c r="F130" s="63"/>
      <c r="G130" s="64"/>
      <c r="H130" s="63"/>
      <c r="I130" s="65">
        <v>1.6</v>
      </c>
      <c r="J130" s="38" t="s">
        <v>35</v>
      </c>
      <c r="K130" s="65">
        <v>1.6</v>
      </c>
      <c r="L130" s="70" t="s">
        <v>36</v>
      </c>
      <c r="M130" s="65">
        <v>1.6</v>
      </c>
      <c r="N130" s="15" t="s">
        <v>37</v>
      </c>
      <c r="O130" s="15" t="s">
        <v>70</v>
      </c>
      <c r="P130" s="15" t="s">
        <v>650</v>
      </c>
      <c r="Q130" s="65">
        <v>1.3</v>
      </c>
      <c r="R130" s="63">
        <f t="shared" si="3"/>
        <v>0.3</v>
      </c>
      <c r="S130" s="38" t="s">
        <v>27</v>
      </c>
      <c r="T130" s="38" t="s">
        <v>28</v>
      </c>
      <c r="U130" s="15" t="s">
        <v>303</v>
      </c>
    </row>
    <row r="131" ht="99" customHeight="1" spans="1:21">
      <c r="A131" s="61">
        <v>126</v>
      </c>
      <c r="B131" s="22" t="s">
        <v>37</v>
      </c>
      <c r="C131" s="15" t="s">
        <v>87</v>
      </c>
      <c r="D131" s="15" t="s">
        <v>651</v>
      </c>
      <c r="E131" s="65">
        <v>39.04</v>
      </c>
      <c r="F131" s="63"/>
      <c r="G131" s="64"/>
      <c r="H131" s="63"/>
      <c r="I131" s="65">
        <v>39.04</v>
      </c>
      <c r="J131" s="38" t="s">
        <v>35</v>
      </c>
      <c r="K131" s="72">
        <v>39.04</v>
      </c>
      <c r="L131" s="70" t="s">
        <v>36</v>
      </c>
      <c r="M131" s="72">
        <v>39.04</v>
      </c>
      <c r="N131" s="22" t="s">
        <v>37</v>
      </c>
      <c r="O131" s="15" t="s">
        <v>87</v>
      </c>
      <c r="P131" s="15" t="s">
        <v>652</v>
      </c>
      <c r="Q131" s="65">
        <v>24.98</v>
      </c>
      <c r="R131" s="63">
        <f t="shared" si="3"/>
        <v>14.06</v>
      </c>
      <c r="S131" s="38" t="s">
        <v>27</v>
      </c>
      <c r="T131" s="38" t="s">
        <v>28</v>
      </c>
      <c r="U131" s="15" t="s">
        <v>303</v>
      </c>
    </row>
    <row r="132" ht="100" customHeight="1" spans="1:21">
      <c r="A132" s="61">
        <v>127</v>
      </c>
      <c r="B132" s="22" t="s">
        <v>37</v>
      </c>
      <c r="C132" s="15" t="s">
        <v>242</v>
      </c>
      <c r="D132" s="15" t="s">
        <v>653</v>
      </c>
      <c r="E132" s="65">
        <v>34.1</v>
      </c>
      <c r="F132" s="63"/>
      <c r="G132" s="64"/>
      <c r="H132" s="63"/>
      <c r="I132" s="65">
        <v>34.1</v>
      </c>
      <c r="J132" s="38" t="s">
        <v>35</v>
      </c>
      <c r="K132" s="72">
        <v>34.1</v>
      </c>
      <c r="L132" s="70" t="s">
        <v>36</v>
      </c>
      <c r="M132" s="72">
        <v>34.1</v>
      </c>
      <c r="N132" s="22" t="s">
        <v>37</v>
      </c>
      <c r="O132" s="15" t="s">
        <v>242</v>
      </c>
      <c r="P132" s="15" t="s">
        <v>654</v>
      </c>
      <c r="Q132" s="65">
        <v>33</v>
      </c>
      <c r="R132" s="63">
        <f t="shared" si="3"/>
        <v>1.1</v>
      </c>
      <c r="S132" s="38" t="s">
        <v>27</v>
      </c>
      <c r="T132" s="38" t="s">
        <v>28</v>
      </c>
      <c r="U132" s="15" t="s">
        <v>303</v>
      </c>
    </row>
    <row r="133" ht="101" customHeight="1" spans="1:21">
      <c r="A133" s="61">
        <v>128</v>
      </c>
      <c r="B133" s="22" t="s">
        <v>37</v>
      </c>
      <c r="C133" s="15" t="s">
        <v>46</v>
      </c>
      <c r="D133" s="15" t="s">
        <v>655</v>
      </c>
      <c r="E133" s="65">
        <v>31.19</v>
      </c>
      <c r="F133" s="63"/>
      <c r="G133" s="64"/>
      <c r="H133" s="63"/>
      <c r="I133" s="65">
        <v>31.19</v>
      </c>
      <c r="J133" s="38" t="s">
        <v>35</v>
      </c>
      <c r="K133" s="72">
        <v>31.19</v>
      </c>
      <c r="L133" s="70" t="s">
        <v>36</v>
      </c>
      <c r="M133" s="72">
        <v>31.19</v>
      </c>
      <c r="N133" s="22" t="s">
        <v>37</v>
      </c>
      <c r="O133" s="15" t="s">
        <v>46</v>
      </c>
      <c r="P133" s="15" t="s">
        <v>656</v>
      </c>
      <c r="Q133" s="65">
        <v>12.44</v>
      </c>
      <c r="R133" s="63">
        <f t="shared" si="3"/>
        <v>18.75</v>
      </c>
      <c r="S133" s="38" t="s">
        <v>27</v>
      </c>
      <c r="T133" s="38" t="s">
        <v>28</v>
      </c>
      <c r="U133" s="15" t="s">
        <v>303</v>
      </c>
    </row>
    <row r="134" ht="99" customHeight="1" spans="1:21">
      <c r="A134" s="61">
        <v>129</v>
      </c>
      <c r="B134" s="22" t="s">
        <v>37</v>
      </c>
      <c r="C134" s="15" t="s">
        <v>114</v>
      </c>
      <c r="D134" s="15" t="s">
        <v>657</v>
      </c>
      <c r="E134" s="65">
        <v>30.8</v>
      </c>
      <c r="F134" s="63"/>
      <c r="G134" s="64"/>
      <c r="H134" s="63"/>
      <c r="I134" s="65">
        <v>30.8</v>
      </c>
      <c r="J134" s="38" t="s">
        <v>35</v>
      </c>
      <c r="K134" s="72">
        <v>30.8</v>
      </c>
      <c r="L134" s="70" t="s">
        <v>36</v>
      </c>
      <c r="M134" s="72">
        <v>30.8</v>
      </c>
      <c r="N134" s="22" t="s">
        <v>37</v>
      </c>
      <c r="O134" s="15" t="s">
        <v>114</v>
      </c>
      <c r="P134" s="15" t="s">
        <v>658</v>
      </c>
      <c r="Q134" s="65">
        <v>30.6</v>
      </c>
      <c r="R134" s="63">
        <f t="shared" si="3"/>
        <v>0.199999999999999</v>
      </c>
      <c r="S134" s="38" t="s">
        <v>27</v>
      </c>
      <c r="T134" s="38" t="s">
        <v>28</v>
      </c>
      <c r="U134" s="15" t="s">
        <v>303</v>
      </c>
    </row>
    <row r="135" ht="99" customHeight="1" spans="1:21">
      <c r="A135" s="61">
        <v>130</v>
      </c>
      <c r="B135" s="22" t="s">
        <v>37</v>
      </c>
      <c r="C135" s="15" t="s">
        <v>211</v>
      </c>
      <c r="D135" s="15" t="s">
        <v>659</v>
      </c>
      <c r="E135" s="65">
        <v>30.6</v>
      </c>
      <c r="F135" s="63"/>
      <c r="G135" s="64"/>
      <c r="H135" s="63"/>
      <c r="I135" s="65">
        <v>30.6</v>
      </c>
      <c r="J135" s="38" t="s">
        <v>35</v>
      </c>
      <c r="K135" s="72">
        <v>30.6</v>
      </c>
      <c r="L135" s="70" t="s">
        <v>36</v>
      </c>
      <c r="M135" s="72">
        <v>30.6</v>
      </c>
      <c r="N135" s="22" t="s">
        <v>37</v>
      </c>
      <c r="O135" s="15" t="s">
        <v>211</v>
      </c>
      <c r="P135" s="15" t="s">
        <v>660</v>
      </c>
      <c r="Q135" s="65">
        <v>11.85</v>
      </c>
      <c r="R135" s="63">
        <f t="shared" ref="R135:R160" si="4">K135-Q135</f>
        <v>18.75</v>
      </c>
      <c r="S135" s="38" t="s">
        <v>27</v>
      </c>
      <c r="T135" s="38" t="s">
        <v>28</v>
      </c>
      <c r="U135" s="15" t="s">
        <v>303</v>
      </c>
    </row>
    <row r="136" ht="98" customHeight="1" spans="1:21">
      <c r="A136" s="61">
        <v>131</v>
      </c>
      <c r="B136" s="22" t="s">
        <v>37</v>
      </c>
      <c r="C136" s="15" t="s">
        <v>661</v>
      </c>
      <c r="D136" s="15" t="s">
        <v>662</v>
      </c>
      <c r="E136" s="65">
        <v>28.91</v>
      </c>
      <c r="F136" s="63"/>
      <c r="G136" s="64"/>
      <c r="H136" s="63"/>
      <c r="I136" s="65">
        <v>28.91</v>
      </c>
      <c r="J136" s="38" t="s">
        <v>35</v>
      </c>
      <c r="K136" s="72">
        <v>28.91</v>
      </c>
      <c r="L136" s="70" t="s">
        <v>36</v>
      </c>
      <c r="M136" s="72">
        <v>28.91</v>
      </c>
      <c r="N136" s="22" t="s">
        <v>37</v>
      </c>
      <c r="O136" s="15" t="s">
        <v>661</v>
      </c>
      <c r="P136" s="15" t="s">
        <v>663</v>
      </c>
      <c r="Q136" s="65">
        <v>27.3</v>
      </c>
      <c r="R136" s="63">
        <f t="shared" si="4"/>
        <v>1.61</v>
      </c>
      <c r="S136" s="38" t="s">
        <v>27</v>
      </c>
      <c r="T136" s="38" t="s">
        <v>28</v>
      </c>
      <c r="U136" s="15" t="s">
        <v>303</v>
      </c>
    </row>
    <row r="137" ht="83" customHeight="1" spans="1:21">
      <c r="A137" s="61">
        <v>132</v>
      </c>
      <c r="B137" s="22" t="s">
        <v>37</v>
      </c>
      <c r="C137" s="15" t="s">
        <v>664</v>
      </c>
      <c r="D137" s="15" t="s">
        <v>665</v>
      </c>
      <c r="E137" s="65">
        <v>26.64</v>
      </c>
      <c r="F137" s="63"/>
      <c r="G137" s="64"/>
      <c r="H137" s="63"/>
      <c r="I137" s="65">
        <v>26.64</v>
      </c>
      <c r="J137" s="38" t="s">
        <v>35</v>
      </c>
      <c r="K137" s="72">
        <v>26.64</v>
      </c>
      <c r="L137" s="70" t="s">
        <v>36</v>
      </c>
      <c r="M137" s="72">
        <v>26.64</v>
      </c>
      <c r="N137" s="22" t="s">
        <v>37</v>
      </c>
      <c r="O137" s="15" t="s">
        <v>664</v>
      </c>
      <c r="P137" s="15" t="s">
        <v>666</v>
      </c>
      <c r="Q137" s="77">
        <v>12.68</v>
      </c>
      <c r="R137" s="63">
        <f t="shared" si="4"/>
        <v>13.96</v>
      </c>
      <c r="S137" s="38" t="s">
        <v>27</v>
      </c>
      <c r="T137" s="38" t="s">
        <v>28</v>
      </c>
      <c r="U137" s="15" t="s">
        <v>303</v>
      </c>
    </row>
    <row r="138" ht="84" customHeight="1" spans="1:21">
      <c r="A138" s="61">
        <v>133</v>
      </c>
      <c r="B138" s="22" t="s">
        <v>37</v>
      </c>
      <c r="C138" s="15" t="s">
        <v>229</v>
      </c>
      <c r="D138" s="15" t="s">
        <v>667</v>
      </c>
      <c r="E138" s="65">
        <v>23.6</v>
      </c>
      <c r="F138" s="63"/>
      <c r="G138" s="64"/>
      <c r="H138" s="63"/>
      <c r="I138" s="65">
        <v>23.6</v>
      </c>
      <c r="J138" s="38" t="s">
        <v>35</v>
      </c>
      <c r="K138" s="72">
        <v>23.6</v>
      </c>
      <c r="L138" s="70" t="s">
        <v>36</v>
      </c>
      <c r="M138" s="72">
        <v>23.6</v>
      </c>
      <c r="N138" s="22" t="s">
        <v>37</v>
      </c>
      <c r="O138" s="15" t="s">
        <v>229</v>
      </c>
      <c r="P138" s="15" t="s">
        <v>668</v>
      </c>
      <c r="Q138" s="65">
        <v>14.8</v>
      </c>
      <c r="R138" s="63">
        <f t="shared" si="4"/>
        <v>8.8</v>
      </c>
      <c r="S138" s="38" t="s">
        <v>27</v>
      </c>
      <c r="T138" s="38" t="s">
        <v>28</v>
      </c>
      <c r="U138" s="15" t="s">
        <v>303</v>
      </c>
    </row>
    <row r="139" ht="87" customHeight="1" spans="1:21">
      <c r="A139" s="61">
        <v>134</v>
      </c>
      <c r="B139" s="22" t="s">
        <v>37</v>
      </c>
      <c r="C139" s="15" t="s">
        <v>44</v>
      </c>
      <c r="D139" s="15" t="s">
        <v>669</v>
      </c>
      <c r="E139" s="65">
        <v>21.31</v>
      </c>
      <c r="F139" s="63"/>
      <c r="G139" s="64"/>
      <c r="H139" s="63"/>
      <c r="I139" s="65">
        <v>21.31</v>
      </c>
      <c r="J139" s="38" t="s">
        <v>35</v>
      </c>
      <c r="K139" s="72">
        <v>21.31</v>
      </c>
      <c r="L139" s="70" t="s">
        <v>36</v>
      </c>
      <c r="M139" s="72">
        <v>21.31</v>
      </c>
      <c r="N139" s="22" t="s">
        <v>37</v>
      </c>
      <c r="O139" s="15" t="s">
        <v>44</v>
      </c>
      <c r="P139" s="15" t="s">
        <v>670</v>
      </c>
      <c r="Q139" s="77">
        <v>10.23</v>
      </c>
      <c r="R139" s="63">
        <f t="shared" si="4"/>
        <v>11.08</v>
      </c>
      <c r="S139" s="38" t="s">
        <v>27</v>
      </c>
      <c r="T139" s="38" t="s">
        <v>28</v>
      </c>
      <c r="U139" s="15" t="s">
        <v>303</v>
      </c>
    </row>
    <row r="140" ht="114" spans="1:21">
      <c r="A140" s="61">
        <v>135</v>
      </c>
      <c r="B140" s="22" t="s">
        <v>37</v>
      </c>
      <c r="C140" s="15" t="s">
        <v>50</v>
      </c>
      <c r="D140" s="15" t="s">
        <v>671</v>
      </c>
      <c r="E140" s="65">
        <v>18.55</v>
      </c>
      <c r="F140" s="63"/>
      <c r="G140" s="64"/>
      <c r="H140" s="63"/>
      <c r="I140" s="65">
        <v>18.55</v>
      </c>
      <c r="J140" s="38" t="s">
        <v>35</v>
      </c>
      <c r="K140" s="72">
        <v>18.55</v>
      </c>
      <c r="L140" s="70" t="s">
        <v>36</v>
      </c>
      <c r="M140" s="72">
        <v>18.55</v>
      </c>
      <c r="N140" s="22" t="s">
        <v>37</v>
      </c>
      <c r="O140" s="15" t="s">
        <v>50</v>
      </c>
      <c r="P140" s="15" t="s">
        <v>672</v>
      </c>
      <c r="Q140" s="77">
        <v>9.92</v>
      </c>
      <c r="R140" s="63">
        <f t="shared" si="4"/>
        <v>8.63</v>
      </c>
      <c r="S140" s="38" t="s">
        <v>27</v>
      </c>
      <c r="T140" s="38" t="s">
        <v>28</v>
      </c>
      <c r="U140" s="15" t="s">
        <v>303</v>
      </c>
    </row>
    <row r="141" ht="85" customHeight="1" spans="1:21">
      <c r="A141" s="61">
        <v>136</v>
      </c>
      <c r="B141" s="22" t="s">
        <v>37</v>
      </c>
      <c r="C141" s="15" t="s">
        <v>217</v>
      </c>
      <c r="D141" s="15" t="s">
        <v>673</v>
      </c>
      <c r="E141" s="65">
        <v>17.9</v>
      </c>
      <c r="F141" s="63"/>
      <c r="G141" s="64"/>
      <c r="H141" s="63"/>
      <c r="I141" s="65">
        <v>17.9</v>
      </c>
      <c r="J141" s="38" t="s">
        <v>35</v>
      </c>
      <c r="K141" s="72">
        <v>17.9</v>
      </c>
      <c r="L141" s="70" t="s">
        <v>36</v>
      </c>
      <c r="M141" s="72">
        <v>17.9</v>
      </c>
      <c r="N141" s="22" t="s">
        <v>37</v>
      </c>
      <c r="O141" s="15" t="s">
        <v>217</v>
      </c>
      <c r="P141" s="15" t="s">
        <v>674</v>
      </c>
      <c r="Q141" s="77">
        <v>9.29</v>
      </c>
      <c r="R141" s="63">
        <f t="shared" si="4"/>
        <v>8.61</v>
      </c>
      <c r="S141" s="38" t="s">
        <v>27</v>
      </c>
      <c r="T141" s="38" t="s">
        <v>28</v>
      </c>
      <c r="U141" s="15" t="s">
        <v>303</v>
      </c>
    </row>
    <row r="142" ht="82" customHeight="1" spans="1:21">
      <c r="A142" s="61">
        <v>137</v>
      </c>
      <c r="B142" s="22" t="s">
        <v>37</v>
      </c>
      <c r="C142" s="15" t="s">
        <v>675</v>
      </c>
      <c r="D142" s="15" t="s">
        <v>676</v>
      </c>
      <c r="E142" s="65">
        <v>16.1</v>
      </c>
      <c r="F142" s="63"/>
      <c r="G142" s="64"/>
      <c r="H142" s="63"/>
      <c r="I142" s="65">
        <v>16.1</v>
      </c>
      <c r="J142" s="38" t="s">
        <v>35</v>
      </c>
      <c r="K142" s="72">
        <v>16.1</v>
      </c>
      <c r="L142" s="70" t="s">
        <v>36</v>
      </c>
      <c r="M142" s="72">
        <v>16.1</v>
      </c>
      <c r="N142" s="22" t="s">
        <v>37</v>
      </c>
      <c r="O142" s="15" t="s">
        <v>675</v>
      </c>
      <c r="P142" s="15" t="s">
        <v>677</v>
      </c>
      <c r="Q142" s="65">
        <v>7.3</v>
      </c>
      <c r="R142" s="63">
        <f t="shared" si="4"/>
        <v>8.8</v>
      </c>
      <c r="S142" s="38" t="s">
        <v>27</v>
      </c>
      <c r="T142" s="38" t="s">
        <v>28</v>
      </c>
      <c r="U142" s="15" t="s">
        <v>303</v>
      </c>
    </row>
    <row r="143" ht="114" customHeight="1" spans="1:21">
      <c r="A143" s="61">
        <v>138</v>
      </c>
      <c r="B143" s="22" t="s">
        <v>37</v>
      </c>
      <c r="C143" s="15" t="s">
        <v>678</v>
      </c>
      <c r="D143" s="15" t="s">
        <v>679</v>
      </c>
      <c r="E143" s="65">
        <v>14.95</v>
      </c>
      <c r="F143" s="63"/>
      <c r="G143" s="64"/>
      <c r="H143" s="63"/>
      <c r="I143" s="65">
        <v>14.95</v>
      </c>
      <c r="J143" s="38" t="s">
        <v>35</v>
      </c>
      <c r="K143" s="72">
        <v>14.95</v>
      </c>
      <c r="L143" s="70" t="s">
        <v>36</v>
      </c>
      <c r="M143" s="72">
        <v>14.95</v>
      </c>
      <c r="N143" s="22" t="s">
        <v>37</v>
      </c>
      <c r="O143" s="15" t="s">
        <v>678</v>
      </c>
      <c r="P143" s="15" t="s">
        <v>680</v>
      </c>
      <c r="Q143" s="65">
        <v>13.09</v>
      </c>
      <c r="R143" s="63">
        <f t="shared" si="4"/>
        <v>1.86</v>
      </c>
      <c r="S143" s="38" t="s">
        <v>27</v>
      </c>
      <c r="T143" s="38" t="s">
        <v>28</v>
      </c>
      <c r="U143" s="15" t="s">
        <v>303</v>
      </c>
    </row>
    <row r="144" ht="81" customHeight="1" spans="1:21">
      <c r="A144" s="61">
        <v>139</v>
      </c>
      <c r="B144" s="22" t="s">
        <v>37</v>
      </c>
      <c r="C144" s="15" t="s">
        <v>681</v>
      </c>
      <c r="D144" s="15" t="s">
        <v>682</v>
      </c>
      <c r="E144" s="65">
        <v>14.25</v>
      </c>
      <c r="F144" s="63"/>
      <c r="G144" s="64"/>
      <c r="H144" s="63"/>
      <c r="I144" s="65">
        <v>14.25</v>
      </c>
      <c r="J144" s="38" t="s">
        <v>35</v>
      </c>
      <c r="K144" s="72">
        <v>14.25</v>
      </c>
      <c r="L144" s="70" t="s">
        <v>36</v>
      </c>
      <c r="M144" s="72">
        <v>14.25</v>
      </c>
      <c r="N144" s="22" t="s">
        <v>37</v>
      </c>
      <c r="O144" s="15" t="s">
        <v>681</v>
      </c>
      <c r="P144" s="15" t="s">
        <v>683</v>
      </c>
      <c r="Q144" s="65">
        <v>7</v>
      </c>
      <c r="R144" s="63">
        <f t="shared" si="4"/>
        <v>7.25</v>
      </c>
      <c r="S144" s="38" t="s">
        <v>27</v>
      </c>
      <c r="T144" s="38" t="s">
        <v>28</v>
      </c>
      <c r="U144" s="15" t="s">
        <v>303</v>
      </c>
    </row>
    <row r="145" ht="84" customHeight="1" spans="1:21">
      <c r="A145" s="61">
        <v>140</v>
      </c>
      <c r="B145" s="22" t="s">
        <v>37</v>
      </c>
      <c r="C145" s="15" t="s">
        <v>684</v>
      </c>
      <c r="D145" s="15" t="s">
        <v>685</v>
      </c>
      <c r="E145" s="65">
        <v>14.25</v>
      </c>
      <c r="F145" s="63"/>
      <c r="G145" s="64"/>
      <c r="H145" s="63"/>
      <c r="I145" s="65">
        <v>14.25</v>
      </c>
      <c r="J145" s="38" t="s">
        <v>35</v>
      </c>
      <c r="K145" s="72">
        <v>14.25</v>
      </c>
      <c r="L145" s="70" t="s">
        <v>36</v>
      </c>
      <c r="M145" s="72">
        <v>14.25</v>
      </c>
      <c r="N145" s="22" t="s">
        <v>37</v>
      </c>
      <c r="O145" s="15" t="s">
        <v>684</v>
      </c>
      <c r="P145" s="15" t="s">
        <v>686</v>
      </c>
      <c r="Q145" s="65">
        <v>12.85</v>
      </c>
      <c r="R145" s="63">
        <f t="shared" si="4"/>
        <v>1.4</v>
      </c>
      <c r="S145" s="38" t="s">
        <v>27</v>
      </c>
      <c r="T145" s="38" t="s">
        <v>28</v>
      </c>
      <c r="U145" s="15" t="s">
        <v>303</v>
      </c>
    </row>
    <row r="146" ht="86" customHeight="1" spans="1:21">
      <c r="A146" s="61">
        <v>141</v>
      </c>
      <c r="B146" s="22" t="s">
        <v>37</v>
      </c>
      <c r="C146" s="15" t="s">
        <v>209</v>
      </c>
      <c r="D146" s="15" t="s">
        <v>687</v>
      </c>
      <c r="E146" s="65">
        <v>12.03</v>
      </c>
      <c r="F146" s="63"/>
      <c r="G146" s="64"/>
      <c r="H146" s="63"/>
      <c r="I146" s="65">
        <v>12.03</v>
      </c>
      <c r="J146" s="38" t="s">
        <v>35</v>
      </c>
      <c r="K146" s="72">
        <v>12.03</v>
      </c>
      <c r="L146" s="70" t="s">
        <v>36</v>
      </c>
      <c r="M146" s="72">
        <v>12.03</v>
      </c>
      <c r="N146" s="22" t="s">
        <v>37</v>
      </c>
      <c r="O146" s="15" t="s">
        <v>209</v>
      </c>
      <c r="P146" s="15" t="s">
        <v>688</v>
      </c>
      <c r="Q146" s="65">
        <v>5.46</v>
      </c>
      <c r="R146" s="63">
        <f t="shared" si="4"/>
        <v>6.57</v>
      </c>
      <c r="S146" s="38" t="s">
        <v>27</v>
      </c>
      <c r="T146" s="38" t="s">
        <v>28</v>
      </c>
      <c r="U146" s="15" t="s">
        <v>303</v>
      </c>
    </row>
    <row r="147" ht="99" customHeight="1" spans="1:21">
      <c r="A147" s="61">
        <v>142</v>
      </c>
      <c r="B147" s="22" t="s">
        <v>37</v>
      </c>
      <c r="C147" s="15" t="s">
        <v>689</v>
      </c>
      <c r="D147" s="15" t="s">
        <v>690</v>
      </c>
      <c r="E147" s="65">
        <v>11.78</v>
      </c>
      <c r="F147" s="63"/>
      <c r="G147" s="64"/>
      <c r="H147" s="63"/>
      <c r="I147" s="65">
        <v>11.78</v>
      </c>
      <c r="J147" s="38" t="s">
        <v>35</v>
      </c>
      <c r="K147" s="72">
        <v>11.78</v>
      </c>
      <c r="L147" s="70" t="s">
        <v>36</v>
      </c>
      <c r="M147" s="72">
        <v>11.78</v>
      </c>
      <c r="N147" s="22" t="s">
        <v>37</v>
      </c>
      <c r="O147" s="15" t="s">
        <v>689</v>
      </c>
      <c r="P147" s="15" t="s">
        <v>691</v>
      </c>
      <c r="Q147" s="65">
        <v>2.2</v>
      </c>
      <c r="R147" s="63">
        <f t="shared" si="4"/>
        <v>9.58</v>
      </c>
      <c r="S147" s="38" t="s">
        <v>27</v>
      </c>
      <c r="T147" s="38" t="s">
        <v>28</v>
      </c>
      <c r="U147" s="15" t="s">
        <v>303</v>
      </c>
    </row>
    <row r="148" ht="71" customHeight="1" spans="1:21">
      <c r="A148" s="61">
        <v>143</v>
      </c>
      <c r="B148" s="22" t="s">
        <v>37</v>
      </c>
      <c r="C148" s="15" t="s">
        <v>231</v>
      </c>
      <c r="D148" s="15" t="s">
        <v>692</v>
      </c>
      <c r="E148" s="65">
        <v>11</v>
      </c>
      <c r="F148" s="63"/>
      <c r="G148" s="64"/>
      <c r="H148" s="63"/>
      <c r="I148" s="65">
        <v>11</v>
      </c>
      <c r="J148" s="38" t="s">
        <v>35</v>
      </c>
      <c r="K148" s="72">
        <v>11</v>
      </c>
      <c r="L148" s="70" t="s">
        <v>36</v>
      </c>
      <c r="M148" s="72">
        <v>11</v>
      </c>
      <c r="N148" s="22" t="s">
        <v>37</v>
      </c>
      <c r="O148" s="15" t="s">
        <v>231</v>
      </c>
      <c r="P148" s="15" t="s">
        <v>693</v>
      </c>
      <c r="Q148" s="65">
        <v>9.5</v>
      </c>
      <c r="R148" s="63">
        <f t="shared" si="4"/>
        <v>1.5</v>
      </c>
      <c r="S148" s="38" t="s">
        <v>27</v>
      </c>
      <c r="T148" s="38" t="s">
        <v>28</v>
      </c>
      <c r="U148" s="15" t="s">
        <v>303</v>
      </c>
    </row>
    <row r="149" ht="78" customHeight="1" spans="1:21">
      <c r="A149" s="61">
        <v>144</v>
      </c>
      <c r="B149" s="22" t="s">
        <v>37</v>
      </c>
      <c r="C149" s="15" t="s">
        <v>235</v>
      </c>
      <c r="D149" s="15" t="s">
        <v>694</v>
      </c>
      <c r="E149" s="65">
        <v>10.85</v>
      </c>
      <c r="F149" s="63"/>
      <c r="G149" s="64"/>
      <c r="H149" s="63"/>
      <c r="I149" s="65">
        <v>10.85</v>
      </c>
      <c r="J149" s="38" t="s">
        <v>35</v>
      </c>
      <c r="K149" s="72">
        <v>10.85</v>
      </c>
      <c r="L149" s="70" t="s">
        <v>36</v>
      </c>
      <c r="M149" s="72">
        <v>10.85</v>
      </c>
      <c r="N149" s="22" t="s">
        <v>37</v>
      </c>
      <c r="O149" s="15" t="s">
        <v>235</v>
      </c>
      <c r="P149" s="15" t="s">
        <v>695</v>
      </c>
      <c r="Q149" s="65">
        <v>5.04</v>
      </c>
      <c r="R149" s="63">
        <f t="shared" si="4"/>
        <v>5.81</v>
      </c>
      <c r="S149" s="38" t="s">
        <v>27</v>
      </c>
      <c r="T149" s="38" t="s">
        <v>28</v>
      </c>
      <c r="U149" s="15" t="s">
        <v>303</v>
      </c>
    </row>
    <row r="150" ht="99" customHeight="1" spans="1:21">
      <c r="A150" s="61">
        <v>145</v>
      </c>
      <c r="B150" s="22" t="s">
        <v>37</v>
      </c>
      <c r="C150" s="15" t="s">
        <v>213</v>
      </c>
      <c r="D150" s="15" t="s">
        <v>696</v>
      </c>
      <c r="E150" s="65">
        <v>10.68</v>
      </c>
      <c r="F150" s="63"/>
      <c r="G150" s="64"/>
      <c r="H150" s="63"/>
      <c r="I150" s="65">
        <v>10.68</v>
      </c>
      <c r="J150" s="38" t="s">
        <v>35</v>
      </c>
      <c r="K150" s="72">
        <v>10.68</v>
      </c>
      <c r="L150" s="70" t="s">
        <v>36</v>
      </c>
      <c r="M150" s="72">
        <v>10.68</v>
      </c>
      <c r="N150" s="22" t="s">
        <v>37</v>
      </c>
      <c r="O150" s="15" t="s">
        <v>213</v>
      </c>
      <c r="P150" s="15" t="s">
        <v>697</v>
      </c>
      <c r="Q150" s="65">
        <v>8.5</v>
      </c>
      <c r="R150" s="63">
        <f t="shared" si="4"/>
        <v>2.18</v>
      </c>
      <c r="S150" s="38" t="s">
        <v>27</v>
      </c>
      <c r="T150" s="38" t="s">
        <v>28</v>
      </c>
      <c r="U150" s="15" t="s">
        <v>303</v>
      </c>
    </row>
    <row r="151" ht="87" customHeight="1" spans="1:21">
      <c r="A151" s="61">
        <v>146</v>
      </c>
      <c r="B151" s="22" t="s">
        <v>37</v>
      </c>
      <c r="C151" s="15" t="s">
        <v>698</v>
      </c>
      <c r="D151" s="15" t="s">
        <v>699</v>
      </c>
      <c r="E151" s="65">
        <v>9.4</v>
      </c>
      <c r="F151" s="63"/>
      <c r="G151" s="64"/>
      <c r="H151" s="63"/>
      <c r="I151" s="65">
        <v>9.4</v>
      </c>
      <c r="J151" s="38" t="s">
        <v>35</v>
      </c>
      <c r="K151" s="72">
        <v>9.4</v>
      </c>
      <c r="L151" s="70" t="s">
        <v>36</v>
      </c>
      <c r="M151" s="72">
        <v>9.4</v>
      </c>
      <c r="N151" s="22" t="s">
        <v>37</v>
      </c>
      <c r="O151" s="15" t="s">
        <v>698</v>
      </c>
      <c r="P151" s="15" t="s">
        <v>700</v>
      </c>
      <c r="Q151" s="77">
        <v>6.34</v>
      </c>
      <c r="R151" s="63">
        <f t="shared" si="4"/>
        <v>3.06</v>
      </c>
      <c r="S151" s="38" t="s">
        <v>27</v>
      </c>
      <c r="T151" s="38" t="s">
        <v>28</v>
      </c>
      <c r="U151" s="15" t="s">
        <v>303</v>
      </c>
    </row>
    <row r="152" ht="86" customHeight="1" spans="1:21">
      <c r="A152" s="61">
        <v>147</v>
      </c>
      <c r="B152" s="22" t="s">
        <v>37</v>
      </c>
      <c r="C152" s="15" t="s">
        <v>701</v>
      </c>
      <c r="D152" s="15" t="s">
        <v>702</v>
      </c>
      <c r="E152" s="65">
        <v>9.1</v>
      </c>
      <c r="F152" s="63"/>
      <c r="G152" s="64"/>
      <c r="H152" s="63"/>
      <c r="I152" s="65">
        <v>9.1</v>
      </c>
      <c r="J152" s="38" t="s">
        <v>35</v>
      </c>
      <c r="K152" s="72">
        <v>9.1</v>
      </c>
      <c r="L152" s="70" t="s">
        <v>36</v>
      </c>
      <c r="M152" s="72">
        <v>9.1</v>
      </c>
      <c r="N152" s="22" t="s">
        <v>37</v>
      </c>
      <c r="O152" s="15" t="s">
        <v>701</v>
      </c>
      <c r="P152" s="15" t="s">
        <v>703</v>
      </c>
      <c r="Q152" s="65">
        <v>6.92</v>
      </c>
      <c r="R152" s="63">
        <f t="shared" si="4"/>
        <v>2.18</v>
      </c>
      <c r="S152" s="38" t="s">
        <v>27</v>
      </c>
      <c r="T152" s="38" t="s">
        <v>28</v>
      </c>
      <c r="U152" s="15" t="s">
        <v>303</v>
      </c>
    </row>
    <row r="153" ht="99.75" spans="1:21">
      <c r="A153" s="61">
        <v>148</v>
      </c>
      <c r="B153" s="22" t="s">
        <v>37</v>
      </c>
      <c r="C153" s="15" t="s">
        <v>704</v>
      </c>
      <c r="D153" s="15" t="s">
        <v>705</v>
      </c>
      <c r="E153" s="65">
        <v>7.95</v>
      </c>
      <c r="F153" s="63"/>
      <c r="G153" s="64"/>
      <c r="H153" s="63"/>
      <c r="I153" s="65">
        <v>7.95</v>
      </c>
      <c r="J153" s="38" t="s">
        <v>35</v>
      </c>
      <c r="K153" s="72">
        <v>7.95</v>
      </c>
      <c r="L153" s="70" t="s">
        <v>36</v>
      </c>
      <c r="M153" s="72">
        <v>7.95</v>
      </c>
      <c r="N153" s="22" t="s">
        <v>37</v>
      </c>
      <c r="O153" s="15" t="s">
        <v>704</v>
      </c>
      <c r="P153" s="15" t="s">
        <v>706</v>
      </c>
      <c r="Q153" s="65">
        <v>4.54</v>
      </c>
      <c r="R153" s="63">
        <f t="shared" si="4"/>
        <v>3.41</v>
      </c>
      <c r="S153" s="38" t="s">
        <v>27</v>
      </c>
      <c r="T153" s="38" t="s">
        <v>28</v>
      </c>
      <c r="U153" s="15" t="s">
        <v>303</v>
      </c>
    </row>
    <row r="154" ht="84" customHeight="1" spans="1:21">
      <c r="A154" s="61">
        <v>149</v>
      </c>
      <c r="B154" s="22" t="s">
        <v>37</v>
      </c>
      <c r="C154" s="15" t="s">
        <v>52</v>
      </c>
      <c r="D154" s="15" t="s">
        <v>707</v>
      </c>
      <c r="E154" s="65">
        <v>6.18</v>
      </c>
      <c r="F154" s="63"/>
      <c r="G154" s="64"/>
      <c r="H154" s="63"/>
      <c r="I154" s="65">
        <v>6.18</v>
      </c>
      <c r="J154" s="38" t="s">
        <v>35</v>
      </c>
      <c r="K154" s="72">
        <v>6.18</v>
      </c>
      <c r="L154" s="70" t="s">
        <v>36</v>
      </c>
      <c r="M154" s="72">
        <v>6.18</v>
      </c>
      <c r="N154" s="22" t="s">
        <v>37</v>
      </c>
      <c r="O154" s="15" t="s">
        <v>52</v>
      </c>
      <c r="P154" s="15" t="s">
        <v>708</v>
      </c>
      <c r="Q154" s="65">
        <v>5.59</v>
      </c>
      <c r="R154" s="63">
        <f t="shared" si="4"/>
        <v>0.59</v>
      </c>
      <c r="S154" s="38" t="s">
        <v>27</v>
      </c>
      <c r="T154" s="38" t="s">
        <v>28</v>
      </c>
      <c r="U154" s="15" t="s">
        <v>303</v>
      </c>
    </row>
    <row r="155" ht="96" customHeight="1" spans="1:21">
      <c r="A155" s="61">
        <v>150</v>
      </c>
      <c r="B155" s="22" t="s">
        <v>37</v>
      </c>
      <c r="C155" s="15" t="s">
        <v>221</v>
      </c>
      <c r="D155" s="15" t="s">
        <v>709</v>
      </c>
      <c r="E155" s="65">
        <v>5.89</v>
      </c>
      <c r="F155" s="63"/>
      <c r="G155" s="64"/>
      <c r="H155" s="63"/>
      <c r="I155" s="65">
        <v>5.89</v>
      </c>
      <c r="J155" s="38" t="s">
        <v>35</v>
      </c>
      <c r="K155" s="72">
        <v>5.89</v>
      </c>
      <c r="L155" s="70" t="s">
        <v>36</v>
      </c>
      <c r="M155" s="72">
        <v>5.89</v>
      </c>
      <c r="N155" s="22" t="s">
        <v>37</v>
      </c>
      <c r="O155" s="15" t="s">
        <v>221</v>
      </c>
      <c r="P155" s="15" t="s">
        <v>710</v>
      </c>
      <c r="Q155" s="65">
        <v>3.65</v>
      </c>
      <c r="R155" s="63">
        <f t="shared" si="4"/>
        <v>2.24</v>
      </c>
      <c r="S155" s="38" t="s">
        <v>27</v>
      </c>
      <c r="T155" s="38" t="s">
        <v>28</v>
      </c>
      <c r="U155" s="15" t="s">
        <v>303</v>
      </c>
    </row>
    <row r="156" ht="57" spans="1:21">
      <c r="A156" s="61">
        <v>151</v>
      </c>
      <c r="B156" s="22" t="s">
        <v>560</v>
      </c>
      <c r="C156" s="15" t="s">
        <v>87</v>
      </c>
      <c r="D156" s="19" t="s">
        <v>711</v>
      </c>
      <c r="E156" s="65">
        <v>5</v>
      </c>
      <c r="F156" s="63"/>
      <c r="G156" s="64"/>
      <c r="H156" s="63"/>
      <c r="I156" s="65">
        <v>5</v>
      </c>
      <c r="J156" s="38" t="s">
        <v>35</v>
      </c>
      <c r="K156" s="72">
        <v>5</v>
      </c>
      <c r="L156" s="70" t="s">
        <v>36</v>
      </c>
      <c r="M156" s="72">
        <v>5</v>
      </c>
      <c r="N156" s="22" t="s">
        <v>560</v>
      </c>
      <c r="O156" s="15" t="s">
        <v>87</v>
      </c>
      <c r="P156" s="19" t="s">
        <v>712</v>
      </c>
      <c r="Q156" s="65">
        <v>3.5</v>
      </c>
      <c r="R156" s="63">
        <f t="shared" si="4"/>
        <v>1.5</v>
      </c>
      <c r="S156" s="38" t="s">
        <v>27</v>
      </c>
      <c r="T156" s="38" t="s">
        <v>28</v>
      </c>
      <c r="U156" s="15" t="s">
        <v>303</v>
      </c>
    </row>
    <row r="157" ht="69" customHeight="1" spans="1:21">
      <c r="A157" s="61">
        <v>152</v>
      </c>
      <c r="B157" s="22" t="s">
        <v>37</v>
      </c>
      <c r="C157" s="15" t="s">
        <v>713</v>
      </c>
      <c r="D157" s="15" t="s">
        <v>714</v>
      </c>
      <c r="E157" s="65">
        <v>4.7</v>
      </c>
      <c r="F157" s="63"/>
      <c r="G157" s="64"/>
      <c r="H157" s="63"/>
      <c r="I157" s="65">
        <v>4.7</v>
      </c>
      <c r="J157" s="38" t="s">
        <v>35</v>
      </c>
      <c r="K157" s="72">
        <v>4.7</v>
      </c>
      <c r="L157" s="70" t="s">
        <v>36</v>
      </c>
      <c r="M157" s="72">
        <v>4.7</v>
      </c>
      <c r="N157" s="22" t="s">
        <v>37</v>
      </c>
      <c r="O157" s="15" t="s">
        <v>713</v>
      </c>
      <c r="P157" s="15" t="s">
        <v>715</v>
      </c>
      <c r="Q157" s="65">
        <v>4</v>
      </c>
      <c r="R157" s="63">
        <f t="shared" si="4"/>
        <v>0.7</v>
      </c>
      <c r="S157" s="38" t="s">
        <v>27</v>
      </c>
      <c r="T157" s="38" t="s">
        <v>28</v>
      </c>
      <c r="U157" s="15" t="s">
        <v>303</v>
      </c>
    </row>
    <row r="158" ht="72" customHeight="1" spans="1:21">
      <c r="A158" s="61">
        <v>153</v>
      </c>
      <c r="B158" s="22" t="s">
        <v>37</v>
      </c>
      <c r="C158" s="15" t="s">
        <v>54</v>
      </c>
      <c r="D158" s="15" t="s">
        <v>716</v>
      </c>
      <c r="E158" s="65">
        <v>4.5</v>
      </c>
      <c r="F158" s="63"/>
      <c r="G158" s="64"/>
      <c r="H158" s="63"/>
      <c r="I158" s="65">
        <v>4.5</v>
      </c>
      <c r="J158" s="38" t="s">
        <v>35</v>
      </c>
      <c r="K158" s="72">
        <v>4.5</v>
      </c>
      <c r="L158" s="70" t="s">
        <v>36</v>
      </c>
      <c r="M158" s="72">
        <v>4.5</v>
      </c>
      <c r="N158" s="22" t="s">
        <v>37</v>
      </c>
      <c r="O158" s="15" t="s">
        <v>54</v>
      </c>
      <c r="P158" s="15" t="s">
        <v>717</v>
      </c>
      <c r="Q158" s="65">
        <v>3.62</v>
      </c>
      <c r="R158" s="63">
        <f t="shared" si="4"/>
        <v>0.88</v>
      </c>
      <c r="S158" s="38" t="s">
        <v>27</v>
      </c>
      <c r="T158" s="38" t="s">
        <v>28</v>
      </c>
      <c r="U158" s="15" t="s">
        <v>303</v>
      </c>
    </row>
    <row r="159" ht="125" customHeight="1" spans="1:21">
      <c r="A159" s="61">
        <v>154</v>
      </c>
      <c r="B159" s="22" t="s">
        <v>718</v>
      </c>
      <c r="C159" s="15" t="s">
        <v>684</v>
      </c>
      <c r="D159" s="19" t="s">
        <v>719</v>
      </c>
      <c r="E159" s="65">
        <v>3</v>
      </c>
      <c r="F159" s="63"/>
      <c r="G159" s="64"/>
      <c r="H159" s="63"/>
      <c r="I159" s="65">
        <v>3</v>
      </c>
      <c r="J159" s="38" t="s">
        <v>35</v>
      </c>
      <c r="K159" s="72">
        <v>3</v>
      </c>
      <c r="L159" s="70" t="s">
        <v>36</v>
      </c>
      <c r="M159" s="72">
        <v>3</v>
      </c>
      <c r="N159" s="22" t="s">
        <v>718</v>
      </c>
      <c r="O159" s="15" t="s">
        <v>684</v>
      </c>
      <c r="P159" s="19" t="s">
        <v>720</v>
      </c>
      <c r="Q159" s="65">
        <v>1</v>
      </c>
      <c r="R159" s="63">
        <f t="shared" si="4"/>
        <v>2</v>
      </c>
      <c r="S159" s="38" t="s">
        <v>27</v>
      </c>
      <c r="T159" s="38" t="s">
        <v>28</v>
      </c>
      <c r="U159" s="15" t="s">
        <v>303</v>
      </c>
    </row>
    <row r="160" ht="67" customHeight="1" spans="1:21">
      <c r="A160" s="61">
        <v>155</v>
      </c>
      <c r="B160" s="22" t="s">
        <v>560</v>
      </c>
      <c r="C160" s="15" t="s">
        <v>689</v>
      </c>
      <c r="D160" s="19" t="s">
        <v>721</v>
      </c>
      <c r="E160" s="65">
        <v>2</v>
      </c>
      <c r="F160" s="63"/>
      <c r="G160" s="64"/>
      <c r="H160" s="63"/>
      <c r="I160" s="65">
        <v>2</v>
      </c>
      <c r="J160" s="38" t="s">
        <v>35</v>
      </c>
      <c r="K160" s="72">
        <v>2</v>
      </c>
      <c r="L160" s="70" t="s">
        <v>36</v>
      </c>
      <c r="M160" s="72">
        <v>2</v>
      </c>
      <c r="N160" s="22" t="s">
        <v>560</v>
      </c>
      <c r="O160" s="15" t="s">
        <v>689</v>
      </c>
      <c r="P160" s="19" t="s">
        <v>722</v>
      </c>
      <c r="Q160" s="65">
        <v>0.35</v>
      </c>
      <c r="R160" s="63">
        <f t="shared" si="4"/>
        <v>1.65</v>
      </c>
      <c r="S160" s="38" t="s">
        <v>27</v>
      </c>
      <c r="T160" s="38" t="s">
        <v>28</v>
      </c>
      <c r="U160" s="15" t="s">
        <v>303</v>
      </c>
    </row>
    <row r="161" ht="84" customHeight="1" spans="1:21">
      <c r="A161" s="61">
        <v>156</v>
      </c>
      <c r="B161" s="22" t="s">
        <v>37</v>
      </c>
      <c r="C161" s="15" t="s">
        <v>723</v>
      </c>
      <c r="D161" s="19" t="s">
        <v>724</v>
      </c>
      <c r="E161" s="62">
        <v>7.5</v>
      </c>
      <c r="F161" s="63"/>
      <c r="G161" s="64"/>
      <c r="H161" s="63"/>
      <c r="I161" s="64">
        <v>7.5</v>
      </c>
      <c r="J161" s="38" t="s">
        <v>35</v>
      </c>
      <c r="K161" s="72">
        <v>7.5</v>
      </c>
      <c r="L161" s="70" t="s">
        <v>36</v>
      </c>
      <c r="M161" s="75">
        <v>7.5</v>
      </c>
      <c r="N161" s="22" t="s">
        <v>37</v>
      </c>
      <c r="O161" s="15" t="s">
        <v>723</v>
      </c>
      <c r="P161" s="15" t="s">
        <v>725</v>
      </c>
      <c r="Q161" s="64">
        <v>7</v>
      </c>
      <c r="R161" s="63">
        <f t="shared" ref="R161:R192" si="5">I161-Q161</f>
        <v>0.5</v>
      </c>
      <c r="S161" s="38" t="s">
        <v>27</v>
      </c>
      <c r="T161" s="38" t="s">
        <v>28</v>
      </c>
      <c r="U161" s="15" t="s">
        <v>303</v>
      </c>
    </row>
    <row r="162" ht="81" customHeight="1" spans="1:21">
      <c r="A162" s="61">
        <v>157</v>
      </c>
      <c r="B162" s="22" t="s">
        <v>37</v>
      </c>
      <c r="C162" s="15" t="s">
        <v>726</v>
      </c>
      <c r="D162" s="15" t="s">
        <v>727</v>
      </c>
      <c r="E162" s="62">
        <v>7</v>
      </c>
      <c r="F162" s="63"/>
      <c r="G162" s="64"/>
      <c r="H162" s="63"/>
      <c r="I162" s="64">
        <v>7</v>
      </c>
      <c r="J162" s="38" t="s">
        <v>35</v>
      </c>
      <c r="K162" s="72">
        <v>7</v>
      </c>
      <c r="L162" s="70" t="s">
        <v>36</v>
      </c>
      <c r="M162" s="75">
        <v>7</v>
      </c>
      <c r="N162" s="22" t="s">
        <v>37</v>
      </c>
      <c r="O162" s="15" t="s">
        <v>726</v>
      </c>
      <c r="P162" s="15" t="s">
        <v>728</v>
      </c>
      <c r="Q162" s="64">
        <v>5.5</v>
      </c>
      <c r="R162" s="63">
        <f t="shared" si="5"/>
        <v>1.5</v>
      </c>
      <c r="S162" s="38" t="s">
        <v>27</v>
      </c>
      <c r="T162" s="38" t="s">
        <v>28</v>
      </c>
      <c r="U162" s="15" t="s">
        <v>303</v>
      </c>
    </row>
    <row r="163" ht="84" customHeight="1" spans="1:21">
      <c r="A163" s="61">
        <v>158</v>
      </c>
      <c r="B163" s="22" t="s">
        <v>37</v>
      </c>
      <c r="C163" s="15" t="s">
        <v>729</v>
      </c>
      <c r="D163" s="15" t="s">
        <v>730</v>
      </c>
      <c r="E163" s="65">
        <v>6</v>
      </c>
      <c r="F163" s="63"/>
      <c r="G163" s="64"/>
      <c r="H163" s="63"/>
      <c r="I163" s="65">
        <v>6</v>
      </c>
      <c r="J163" s="38" t="s">
        <v>35</v>
      </c>
      <c r="K163" s="72">
        <v>6</v>
      </c>
      <c r="L163" s="70" t="s">
        <v>36</v>
      </c>
      <c r="M163" s="72">
        <v>6</v>
      </c>
      <c r="N163" s="22" t="s">
        <v>37</v>
      </c>
      <c r="O163" s="15" t="s">
        <v>729</v>
      </c>
      <c r="P163" s="15" t="s">
        <v>731</v>
      </c>
      <c r="Q163" s="65">
        <v>4.3</v>
      </c>
      <c r="R163" s="63">
        <f t="shared" si="5"/>
        <v>1.7</v>
      </c>
      <c r="S163" s="38" t="s">
        <v>27</v>
      </c>
      <c r="T163" s="38" t="s">
        <v>28</v>
      </c>
      <c r="U163" s="15" t="s">
        <v>303</v>
      </c>
    </row>
    <row r="164" ht="96" customHeight="1" spans="1:21">
      <c r="A164" s="61">
        <v>159</v>
      </c>
      <c r="B164" s="22" t="s">
        <v>37</v>
      </c>
      <c r="C164" s="15" t="s">
        <v>732</v>
      </c>
      <c r="D164" s="15" t="s">
        <v>733</v>
      </c>
      <c r="E164" s="62">
        <v>4.5</v>
      </c>
      <c r="F164" s="63"/>
      <c r="G164" s="64"/>
      <c r="H164" s="63"/>
      <c r="I164" s="64">
        <v>4.5</v>
      </c>
      <c r="J164" s="38" t="s">
        <v>35</v>
      </c>
      <c r="K164" s="72">
        <v>4.5</v>
      </c>
      <c r="L164" s="70" t="s">
        <v>36</v>
      </c>
      <c r="M164" s="75">
        <v>4.5</v>
      </c>
      <c r="N164" s="22" t="s">
        <v>37</v>
      </c>
      <c r="O164" s="15" t="s">
        <v>732</v>
      </c>
      <c r="P164" s="15" t="s">
        <v>734</v>
      </c>
      <c r="Q164" s="64">
        <v>3.6</v>
      </c>
      <c r="R164" s="63">
        <f t="shared" si="5"/>
        <v>0.9</v>
      </c>
      <c r="S164" s="38" t="s">
        <v>27</v>
      </c>
      <c r="T164" s="38" t="s">
        <v>28</v>
      </c>
      <c r="U164" s="15" t="s">
        <v>303</v>
      </c>
    </row>
    <row r="165" ht="86" customHeight="1" spans="1:21">
      <c r="A165" s="61">
        <v>160</v>
      </c>
      <c r="B165" s="22" t="s">
        <v>37</v>
      </c>
      <c r="C165" s="15" t="s">
        <v>735</v>
      </c>
      <c r="D165" s="15" t="s">
        <v>736</v>
      </c>
      <c r="E165" s="62">
        <v>4</v>
      </c>
      <c r="F165" s="63"/>
      <c r="G165" s="64"/>
      <c r="H165" s="63"/>
      <c r="I165" s="64">
        <v>4</v>
      </c>
      <c r="J165" s="38" t="s">
        <v>35</v>
      </c>
      <c r="K165" s="72">
        <v>4</v>
      </c>
      <c r="L165" s="70" t="s">
        <v>36</v>
      </c>
      <c r="M165" s="75">
        <v>4</v>
      </c>
      <c r="N165" s="22" t="s">
        <v>37</v>
      </c>
      <c r="O165" s="15" t="s">
        <v>735</v>
      </c>
      <c r="P165" s="15" t="s">
        <v>737</v>
      </c>
      <c r="Q165" s="64">
        <v>2.8</v>
      </c>
      <c r="R165" s="63">
        <f t="shared" si="5"/>
        <v>1.2</v>
      </c>
      <c r="S165" s="38" t="s">
        <v>27</v>
      </c>
      <c r="T165" s="38" t="s">
        <v>28</v>
      </c>
      <c r="U165" s="15" t="s">
        <v>303</v>
      </c>
    </row>
    <row r="166" ht="84" customHeight="1" spans="1:21">
      <c r="A166" s="61">
        <v>161</v>
      </c>
      <c r="B166" s="22" t="s">
        <v>37</v>
      </c>
      <c r="C166" s="15" t="s">
        <v>738</v>
      </c>
      <c r="D166" s="19" t="s">
        <v>739</v>
      </c>
      <c r="E166" s="62">
        <v>2.5</v>
      </c>
      <c r="F166" s="63"/>
      <c r="G166" s="64"/>
      <c r="H166" s="63"/>
      <c r="I166" s="64">
        <v>2.5</v>
      </c>
      <c r="J166" s="38" t="s">
        <v>35</v>
      </c>
      <c r="K166" s="72">
        <v>2.5</v>
      </c>
      <c r="L166" s="70" t="s">
        <v>36</v>
      </c>
      <c r="M166" s="75">
        <v>2.5</v>
      </c>
      <c r="N166" s="22" t="s">
        <v>37</v>
      </c>
      <c r="O166" s="15" t="s">
        <v>738</v>
      </c>
      <c r="P166" s="15" t="s">
        <v>740</v>
      </c>
      <c r="Q166" s="64">
        <v>2.3</v>
      </c>
      <c r="R166" s="63">
        <f t="shared" si="5"/>
        <v>0.2</v>
      </c>
      <c r="S166" s="38" t="s">
        <v>27</v>
      </c>
      <c r="T166" s="38" t="s">
        <v>28</v>
      </c>
      <c r="U166" s="15" t="s">
        <v>303</v>
      </c>
    </row>
    <row r="167" ht="72" customHeight="1" spans="1:21">
      <c r="A167" s="61">
        <v>162</v>
      </c>
      <c r="B167" s="22" t="s">
        <v>37</v>
      </c>
      <c r="C167" s="15" t="s">
        <v>741</v>
      </c>
      <c r="D167" s="15" t="s">
        <v>742</v>
      </c>
      <c r="E167" s="62">
        <v>2</v>
      </c>
      <c r="F167" s="63"/>
      <c r="G167" s="64"/>
      <c r="H167" s="63"/>
      <c r="I167" s="64">
        <v>2</v>
      </c>
      <c r="J167" s="38" t="s">
        <v>35</v>
      </c>
      <c r="K167" s="72">
        <v>2</v>
      </c>
      <c r="L167" s="70" t="s">
        <v>36</v>
      </c>
      <c r="M167" s="75">
        <v>2</v>
      </c>
      <c r="N167" s="22" t="s">
        <v>37</v>
      </c>
      <c r="O167" s="15" t="s">
        <v>741</v>
      </c>
      <c r="P167" s="15" t="s">
        <v>743</v>
      </c>
      <c r="Q167" s="64">
        <v>1.5</v>
      </c>
      <c r="R167" s="63">
        <f t="shared" si="5"/>
        <v>0.5</v>
      </c>
      <c r="S167" s="38" t="s">
        <v>27</v>
      </c>
      <c r="T167" s="38" t="s">
        <v>28</v>
      </c>
      <c r="U167" s="15" t="s">
        <v>303</v>
      </c>
    </row>
    <row r="168" ht="99" customHeight="1" spans="1:21">
      <c r="A168" s="61">
        <v>163</v>
      </c>
      <c r="B168" s="22" t="s">
        <v>37</v>
      </c>
      <c r="C168" s="15" t="s">
        <v>126</v>
      </c>
      <c r="D168" s="15" t="s">
        <v>744</v>
      </c>
      <c r="E168" s="62">
        <v>2</v>
      </c>
      <c r="F168" s="63"/>
      <c r="G168" s="64"/>
      <c r="H168" s="63"/>
      <c r="I168" s="64">
        <v>2</v>
      </c>
      <c r="J168" s="38" t="s">
        <v>35</v>
      </c>
      <c r="K168" s="72">
        <v>2</v>
      </c>
      <c r="L168" s="70" t="s">
        <v>36</v>
      </c>
      <c r="M168" s="75">
        <v>2</v>
      </c>
      <c r="N168" s="22" t="s">
        <v>37</v>
      </c>
      <c r="O168" s="15" t="s">
        <v>126</v>
      </c>
      <c r="P168" s="15" t="s">
        <v>745</v>
      </c>
      <c r="Q168" s="64">
        <v>1.8</v>
      </c>
      <c r="R168" s="63">
        <f t="shared" si="5"/>
        <v>0.2</v>
      </c>
      <c r="S168" s="38" t="s">
        <v>27</v>
      </c>
      <c r="T168" s="38" t="s">
        <v>28</v>
      </c>
      <c r="U168" s="15" t="s">
        <v>303</v>
      </c>
    </row>
    <row r="169" ht="84" customHeight="1" spans="1:21">
      <c r="A169" s="61">
        <v>164</v>
      </c>
      <c r="B169" s="22" t="s">
        <v>37</v>
      </c>
      <c r="C169" s="15" t="s">
        <v>746</v>
      </c>
      <c r="D169" s="15" t="s">
        <v>747</v>
      </c>
      <c r="E169" s="62">
        <v>1.5</v>
      </c>
      <c r="F169" s="63"/>
      <c r="G169" s="64"/>
      <c r="H169" s="63"/>
      <c r="I169" s="64">
        <v>1.5</v>
      </c>
      <c r="J169" s="38" t="s">
        <v>35</v>
      </c>
      <c r="K169" s="72">
        <v>1.5</v>
      </c>
      <c r="L169" s="70" t="s">
        <v>36</v>
      </c>
      <c r="M169" s="75">
        <v>1.5</v>
      </c>
      <c r="N169" s="22" t="s">
        <v>37</v>
      </c>
      <c r="O169" s="15" t="s">
        <v>746</v>
      </c>
      <c r="P169" s="15" t="s">
        <v>748</v>
      </c>
      <c r="Q169" s="64">
        <v>1</v>
      </c>
      <c r="R169" s="63">
        <f t="shared" si="5"/>
        <v>0.5</v>
      </c>
      <c r="S169" s="38" t="s">
        <v>27</v>
      </c>
      <c r="T169" s="38" t="s">
        <v>28</v>
      </c>
      <c r="U169" s="15" t="s">
        <v>303</v>
      </c>
    </row>
    <row r="170" ht="72" customHeight="1" spans="1:21">
      <c r="A170" s="61">
        <v>165</v>
      </c>
      <c r="B170" s="22" t="s">
        <v>37</v>
      </c>
      <c r="C170" s="15" t="s">
        <v>749</v>
      </c>
      <c r="D170" s="15" t="s">
        <v>750</v>
      </c>
      <c r="E170" s="62">
        <v>1</v>
      </c>
      <c r="F170" s="63"/>
      <c r="G170" s="64"/>
      <c r="H170" s="63"/>
      <c r="I170" s="64">
        <v>1</v>
      </c>
      <c r="J170" s="38" t="s">
        <v>35</v>
      </c>
      <c r="K170" s="72">
        <v>1</v>
      </c>
      <c r="L170" s="70" t="s">
        <v>36</v>
      </c>
      <c r="M170" s="75">
        <v>1</v>
      </c>
      <c r="N170" s="22" t="s">
        <v>37</v>
      </c>
      <c r="O170" s="15" t="s">
        <v>749</v>
      </c>
      <c r="P170" s="15" t="s">
        <v>751</v>
      </c>
      <c r="Q170" s="64">
        <v>0.6</v>
      </c>
      <c r="R170" s="63">
        <f t="shared" si="5"/>
        <v>0.4</v>
      </c>
      <c r="S170" s="38" t="s">
        <v>27</v>
      </c>
      <c r="T170" s="38" t="s">
        <v>28</v>
      </c>
      <c r="U170" s="15" t="s">
        <v>303</v>
      </c>
    </row>
    <row r="171" ht="85" customHeight="1" spans="1:21">
      <c r="A171" s="61">
        <v>166</v>
      </c>
      <c r="B171" s="22" t="s">
        <v>37</v>
      </c>
      <c r="C171" s="15" t="s">
        <v>752</v>
      </c>
      <c r="D171" s="15" t="s">
        <v>753</v>
      </c>
      <c r="E171" s="65">
        <v>22.3</v>
      </c>
      <c r="F171" s="63"/>
      <c r="G171" s="64"/>
      <c r="H171" s="63"/>
      <c r="I171" s="65">
        <v>22.3</v>
      </c>
      <c r="J171" s="38" t="s">
        <v>35</v>
      </c>
      <c r="K171" s="72">
        <v>22.3</v>
      </c>
      <c r="L171" s="70" t="s">
        <v>36</v>
      </c>
      <c r="M171" s="72">
        <v>22.3</v>
      </c>
      <c r="N171" s="22" t="s">
        <v>37</v>
      </c>
      <c r="O171" s="15" t="s">
        <v>752</v>
      </c>
      <c r="P171" s="15" t="s">
        <v>754</v>
      </c>
      <c r="Q171" s="65">
        <v>18.71</v>
      </c>
      <c r="R171" s="63">
        <f t="shared" si="5"/>
        <v>3.59</v>
      </c>
      <c r="S171" s="38" t="s">
        <v>27</v>
      </c>
      <c r="T171" s="38" t="s">
        <v>28</v>
      </c>
      <c r="U171" s="15" t="s">
        <v>303</v>
      </c>
    </row>
    <row r="172" ht="85" customHeight="1" spans="1:21">
      <c r="A172" s="61">
        <v>167</v>
      </c>
      <c r="B172" s="22" t="s">
        <v>37</v>
      </c>
      <c r="C172" s="15" t="s">
        <v>755</v>
      </c>
      <c r="D172" s="15" t="s">
        <v>756</v>
      </c>
      <c r="E172" s="65">
        <v>16.66</v>
      </c>
      <c r="F172" s="63"/>
      <c r="G172" s="64"/>
      <c r="H172" s="63"/>
      <c r="I172" s="65">
        <v>16.66</v>
      </c>
      <c r="J172" s="38" t="s">
        <v>35</v>
      </c>
      <c r="K172" s="72">
        <v>16.66</v>
      </c>
      <c r="L172" s="70" t="s">
        <v>36</v>
      </c>
      <c r="M172" s="72">
        <v>16.66</v>
      </c>
      <c r="N172" s="22" t="s">
        <v>37</v>
      </c>
      <c r="O172" s="15" t="s">
        <v>755</v>
      </c>
      <c r="P172" s="15" t="s">
        <v>757</v>
      </c>
      <c r="Q172" s="65">
        <v>13.24</v>
      </c>
      <c r="R172" s="63">
        <f t="shared" si="5"/>
        <v>3.42</v>
      </c>
      <c r="S172" s="38" t="s">
        <v>27</v>
      </c>
      <c r="T172" s="38" t="s">
        <v>28</v>
      </c>
      <c r="U172" s="15" t="s">
        <v>303</v>
      </c>
    </row>
    <row r="173" ht="86" customHeight="1" spans="1:21">
      <c r="A173" s="61">
        <v>168</v>
      </c>
      <c r="B173" s="22" t="s">
        <v>37</v>
      </c>
      <c r="C173" s="15" t="s">
        <v>758</v>
      </c>
      <c r="D173" s="15" t="s">
        <v>759</v>
      </c>
      <c r="E173" s="65">
        <v>10.84</v>
      </c>
      <c r="F173" s="63"/>
      <c r="G173" s="64"/>
      <c r="H173" s="63"/>
      <c r="I173" s="65">
        <v>10.84</v>
      </c>
      <c r="J173" s="38" t="s">
        <v>35</v>
      </c>
      <c r="K173" s="72">
        <v>10.84</v>
      </c>
      <c r="L173" s="70" t="s">
        <v>36</v>
      </c>
      <c r="M173" s="72">
        <v>10.84</v>
      </c>
      <c r="N173" s="22" t="s">
        <v>37</v>
      </c>
      <c r="O173" s="15" t="s">
        <v>758</v>
      </c>
      <c r="P173" s="15" t="s">
        <v>760</v>
      </c>
      <c r="Q173" s="65">
        <v>6.9</v>
      </c>
      <c r="R173" s="63">
        <f t="shared" si="5"/>
        <v>3.94</v>
      </c>
      <c r="S173" s="38" t="s">
        <v>27</v>
      </c>
      <c r="T173" s="38" t="s">
        <v>28</v>
      </c>
      <c r="U173" s="15" t="s">
        <v>303</v>
      </c>
    </row>
    <row r="174" ht="85" customHeight="1" spans="1:21">
      <c r="A174" s="61">
        <v>169</v>
      </c>
      <c r="B174" s="22" t="s">
        <v>37</v>
      </c>
      <c r="C174" s="15" t="s">
        <v>761</v>
      </c>
      <c r="D174" s="15" t="s">
        <v>762</v>
      </c>
      <c r="E174" s="65">
        <v>10.75</v>
      </c>
      <c r="F174" s="63"/>
      <c r="G174" s="64"/>
      <c r="H174" s="63"/>
      <c r="I174" s="65">
        <v>10.75</v>
      </c>
      <c r="J174" s="38" t="s">
        <v>35</v>
      </c>
      <c r="K174" s="72">
        <v>10.75</v>
      </c>
      <c r="L174" s="70" t="s">
        <v>36</v>
      </c>
      <c r="M174" s="72">
        <v>10.75</v>
      </c>
      <c r="N174" s="22" t="s">
        <v>37</v>
      </c>
      <c r="O174" s="15" t="s">
        <v>761</v>
      </c>
      <c r="P174" s="15" t="s">
        <v>763</v>
      </c>
      <c r="Q174" s="65">
        <v>10.55</v>
      </c>
      <c r="R174" s="63">
        <f t="shared" si="5"/>
        <v>0.199999999999999</v>
      </c>
      <c r="S174" s="38" t="s">
        <v>27</v>
      </c>
      <c r="T174" s="38" t="s">
        <v>28</v>
      </c>
      <c r="U174" s="15" t="s">
        <v>303</v>
      </c>
    </row>
    <row r="175" ht="99" customHeight="1" spans="1:21">
      <c r="A175" s="61">
        <v>170</v>
      </c>
      <c r="B175" s="22" t="s">
        <v>37</v>
      </c>
      <c r="C175" s="15" t="s">
        <v>764</v>
      </c>
      <c r="D175" s="15" t="s">
        <v>765</v>
      </c>
      <c r="E175" s="65">
        <v>9.37</v>
      </c>
      <c r="F175" s="63"/>
      <c r="G175" s="64"/>
      <c r="H175" s="63"/>
      <c r="I175" s="65">
        <v>9.37</v>
      </c>
      <c r="J175" s="38" t="s">
        <v>35</v>
      </c>
      <c r="K175" s="72">
        <v>9.37</v>
      </c>
      <c r="L175" s="70" t="s">
        <v>36</v>
      </c>
      <c r="M175" s="72">
        <v>9.37</v>
      </c>
      <c r="N175" s="22" t="s">
        <v>37</v>
      </c>
      <c r="O175" s="15" t="s">
        <v>764</v>
      </c>
      <c r="P175" s="15" t="s">
        <v>766</v>
      </c>
      <c r="Q175" s="65">
        <v>5.1</v>
      </c>
      <c r="R175" s="63">
        <f t="shared" si="5"/>
        <v>4.27</v>
      </c>
      <c r="S175" s="38" t="s">
        <v>27</v>
      </c>
      <c r="T175" s="38" t="s">
        <v>28</v>
      </c>
      <c r="U175" s="15" t="s">
        <v>303</v>
      </c>
    </row>
    <row r="176" ht="97" customHeight="1" spans="1:21">
      <c r="A176" s="61">
        <v>171</v>
      </c>
      <c r="B176" s="22" t="s">
        <v>37</v>
      </c>
      <c r="C176" s="15" t="s">
        <v>767</v>
      </c>
      <c r="D176" s="15" t="s">
        <v>768</v>
      </c>
      <c r="E176" s="65">
        <v>8.8</v>
      </c>
      <c r="F176" s="63"/>
      <c r="G176" s="64"/>
      <c r="H176" s="63"/>
      <c r="I176" s="65">
        <v>8.8</v>
      </c>
      <c r="J176" s="38" t="s">
        <v>35</v>
      </c>
      <c r="K176" s="72">
        <v>8.8</v>
      </c>
      <c r="L176" s="70" t="s">
        <v>36</v>
      </c>
      <c r="M176" s="72">
        <v>8.8</v>
      </c>
      <c r="N176" s="22" t="s">
        <v>37</v>
      </c>
      <c r="O176" s="15" t="s">
        <v>767</v>
      </c>
      <c r="P176" s="15" t="s">
        <v>769</v>
      </c>
      <c r="Q176" s="65">
        <v>7.3</v>
      </c>
      <c r="R176" s="63">
        <f t="shared" si="5"/>
        <v>1.5</v>
      </c>
      <c r="S176" s="38" t="s">
        <v>27</v>
      </c>
      <c r="T176" s="38" t="s">
        <v>28</v>
      </c>
      <c r="U176" s="15" t="s">
        <v>303</v>
      </c>
    </row>
    <row r="177" ht="99" customHeight="1" spans="1:21">
      <c r="A177" s="61">
        <v>172</v>
      </c>
      <c r="B177" s="22" t="s">
        <v>37</v>
      </c>
      <c r="C177" s="15" t="s">
        <v>770</v>
      </c>
      <c r="D177" s="15" t="s">
        <v>771</v>
      </c>
      <c r="E177" s="65">
        <v>7.49</v>
      </c>
      <c r="F177" s="63"/>
      <c r="G177" s="64"/>
      <c r="H177" s="63"/>
      <c r="I177" s="65">
        <v>7.49</v>
      </c>
      <c r="J177" s="38" t="s">
        <v>35</v>
      </c>
      <c r="K177" s="72">
        <v>7.49</v>
      </c>
      <c r="L177" s="70" t="s">
        <v>36</v>
      </c>
      <c r="M177" s="72">
        <v>7.49</v>
      </c>
      <c r="N177" s="22" t="s">
        <v>37</v>
      </c>
      <c r="O177" s="15" t="s">
        <v>770</v>
      </c>
      <c r="P177" s="15" t="s">
        <v>772</v>
      </c>
      <c r="Q177" s="65">
        <v>6.29</v>
      </c>
      <c r="R177" s="63">
        <f t="shared" si="5"/>
        <v>1.2</v>
      </c>
      <c r="S177" s="38" t="s">
        <v>27</v>
      </c>
      <c r="T177" s="38" t="s">
        <v>28</v>
      </c>
      <c r="U177" s="15" t="s">
        <v>303</v>
      </c>
    </row>
    <row r="178" ht="87" customHeight="1" spans="1:21">
      <c r="A178" s="61">
        <v>173</v>
      </c>
      <c r="B178" s="22" t="s">
        <v>37</v>
      </c>
      <c r="C178" s="15" t="s">
        <v>773</v>
      </c>
      <c r="D178" s="15" t="s">
        <v>774</v>
      </c>
      <c r="E178" s="65">
        <v>5.65</v>
      </c>
      <c r="F178" s="63"/>
      <c r="G178" s="64"/>
      <c r="H178" s="63"/>
      <c r="I178" s="65">
        <v>5.65</v>
      </c>
      <c r="J178" s="38" t="s">
        <v>35</v>
      </c>
      <c r="K178" s="72">
        <v>5.65</v>
      </c>
      <c r="L178" s="70" t="s">
        <v>36</v>
      </c>
      <c r="M178" s="72">
        <v>5.65</v>
      </c>
      <c r="N178" s="22" t="s">
        <v>37</v>
      </c>
      <c r="O178" s="15" t="s">
        <v>773</v>
      </c>
      <c r="P178" s="15" t="s">
        <v>775</v>
      </c>
      <c r="Q178" s="65">
        <v>3.52</v>
      </c>
      <c r="R178" s="63">
        <f t="shared" si="5"/>
        <v>2.13</v>
      </c>
      <c r="S178" s="38" t="s">
        <v>27</v>
      </c>
      <c r="T178" s="38" t="s">
        <v>28</v>
      </c>
      <c r="U178" s="15" t="s">
        <v>303</v>
      </c>
    </row>
    <row r="179" ht="87" customHeight="1" spans="1:21">
      <c r="A179" s="61">
        <v>174</v>
      </c>
      <c r="B179" s="22" t="s">
        <v>37</v>
      </c>
      <c r="C179" s="15" t="s">
        <v>776</v>
      </c>
      <c r="D179" s="15" t="s">
        <v>777</v>
      </c>
      <c r="E179" s="65">
        <v>5.5</v>
      </c>
      <c r="F179" s="63"/>
      <c r="G179" s="64"/>
      <c r="H179" s="63"/>
      <c r="I179" s="65">
        <v>5.5</v>
      </c>
      <c r="J179" s="38" t="s">
        <v>35</v>
      </c>
      <c r="K179" s="72">
        <v>5.5</v>
      </c>
      <c r="L179" s="70" t="s">
        <v>36</v>
      </c>
      <c r="M179" s="72">
        <v>5.5</v>
      </c>
      <c r="N179" s="22" t="s">
        <v>37</v>
      </c>
      <c r="O179" s="15" t="s">
        <v>776</v>
      </c>
      <c r="P179" s="15" t="s">
        <v>778</v>
      </c>
      <c r="Q179" s="65">
        <v>5.44</v>
      </c>
      <c r="R179" s="63">
        <f t="shared" si="5"/>
        <v>0.0599999999999996</v>
      </c>
      <c r="S179" s="38" t="s">
        <v>27</v>
      </c>
      <c r="T179" s="38" t="s">
        <v>28</v>
      </c>
      <c r="U179" s="15" t="s">
        <v>303</v>
      </c>
    </row>
    <row r="180" ht="101" customHeight="1" spans="1:21">
      <c r="A180" s="61">
        <v>175</v>
      </c>
      <c r="B180" s="22" t="s">
        <v>37</v>
      </c>
      <c r="C180" s="15" t="s">
        <v>779</v>
      </c>
      <c r="D180" s="15" t="s">
        <v>780</v>
      </c>
      <c r="E180" s="65">
        <v>4.4</v>
      </c>
      <c r="F180" s="63"/>
      <c r="G180" s="64"/>
      <c r="H180" s="63"/>
      <c r="I180" s="65">
        <v>4.4</v>
      </c>
      <c r="J180" s="38" t="s">
        <v>35</v>
      </c>
      <c r="K180" s="72">
        <v>4.4</v>
      </c>
      <c r="L180" s="70" t="s">
        <v>36</v>
      </c>
      <c r="M180" s="72">
        <v>4.4</v>
      </c>
      <c r="N180" s="22" t="s">
        <v>37</v>
      </c>
      <c r="O180" s="15" t="s">
        <v>779</v>
      </c>
      <c r="P180" s="15" t="s">
        <v>781</v>
      </c>
      <c r="Q180" s="65">
        <v>3.5</v>
      </c>
      <c r="R180" s="63">
        <f t="shared" si="5"/>
        <v>0.9</v>
      </c>
      <c r="S180" s="38" t="s">
        <v>27</v>
      </c>
      <c r="T180" s="38" t="s">
        <v>28</v>
      </c>
      <c r="U180" s="15" t="s">
        <v>303</v>
      </c>
    </row>
    <row r="181" ht="81" customHeight="1" spans="1:21">
      <c r="A181" s="61">
        <v>176</v>
      </c>
      <c r="B181" s="22" t="s">
        <v>37</v>
      </c>
      <c r="C181" s="15" t="s">
        <v>782</v>
      </c>
      <c r="D181" s="15" t="s">
        <v>783</v>
      </c>
      <c r="E181" s="65">
        <v>3.55</v>
      </c>
      <c r="F181" s="63"/>
      <c r="G181" s="64"/>
      <c r="H181" s="63"/>
      <c r="I181" s="65">
        <v>3.55</v>
      </c>
      <c r="J181" s="38" t="s">
        <v>35</v>
      </c>
      <c r="K181" s="72">
        <v>3.55</v>
      </c>
      <c r="L181" s="70" t="s">
        <v>36</v>
      </c>
      <c r="M181" s="72">
        <v>3.55</v>
      </c>
      <c r="N181" s="22" t="s">
        <v>37</v>
      </c>
      <c r="O181" s="15" t="s">
        <v>782</v>
      </c>
      <c r="P181" s="15" t="s">
        <v>784</v>
      </c>
      <c r="Q181" s="65">
        <v>3.3</v>
      </c>
      <c r="R181" s="63">
        <f t="shared" si="5"/>
        <v>0.25</v>
      </c>
      <c r="S181" s="38" t="s">
        <v>27</v>
      </c>
      <c r="T181" s="38" t="s">
        <v>28</v>
      </c>
      <c r="U181" s="15" t="s">
        <v>303</v>
      </c>
    </row>
    <row r="182" ht="87" customHeight="1" spans="1:21">
      <c r="A182" s="61">
        <v>177</v>
      </c>
      <c r="B182" s="22" t="s">
        <v>37</v>
      </c>
      <c r="C182" s="15" t="s">
        <v>785</v>
      </c>
      <c r="D182" s="15" t="s">
        <v>786</v>
      </c>
      <c r="E182" s="65">
        <v>3.15</v>
      </c>
      <c r="F182" s="63"/>
      <c r="G182" s="64"/>
      <c r="H182" s="63"/>
      <c r="I182" s="65">
        <v>3.15</v>
      </c>
      <c r="J182" s="38" t="s">
        <v>35</v>
      </c>
      <c r="K182" s="72">
        <v>3.15</v>
      </c>
      <c r="L182" s="70" t="s">
        <v>36</v>
      </c>
      <c r="M182" s="72">
        <v>3.15</v>
      </c>
      <c r="N182" s="22" t="s">
        <v>37</v>
      </c>
      <c r="O182" s="15" t="s">
        <v>785</v>
      </c>
      <c r="P182" s="15" t="s">
        <v>787</v>
      </c>
      <c r="Q182" s="65">
        <v>2.85</v>
      </c>
      <c r="R182" s="63">
        <f t="shared" si="5"/>
        <v>0.3</v>
      </c>
      <c r="S182" s="38" t="s">
        <v>27</v>
      </c>
      <c r="T182" s="38" t="s">
        <v>28</v>
      </c>
      <c r="U182" s="15" t="s">
        <v>303</v>
      </c>
    </row>
    <row r="183" ht="75" customHeight="1" spans="1:21">
      <c r="A183" s="61">
        <v>178</v>
      </c>
      <c r="B183" s="22" t="s">
        <v>37</v>
      </c>
      <c r="C183" s="15" t="s">
        <v>788</v>
      </c>
      <c r="D183" s="15" t="s">
        <v>789</v>
      </c>
      <c r="E183" s="65">
        <v>3</v>
      </c>
      <c r="F183" s="63"/>
      <c r="G183" s="64"/>
      <c r="H183" s="63"/>
      <c r="I183" s="65">
        <v>3</v>
      </c>
      <c r="J183" s="38" t="s">
        <v>35</v>
      </c>
      <c r="K183" s="72">
        <v>3</v>
      </c>
      <c r="L183" s="70" t="s">
        <v>36</v>
      </c>
      <c r="M183" s="72">
        <v>3</v>
      </c>
      <c r="N183" s="22" t="s">
        <v>37</v>
      </c>
      <c r="O183" s="15" t="s">
        <v>788</v>
      </c>
      <c r="P183" s="15" t="s">
        <v>790</v>
      </c>
      <c r="Q183" s="65">
        <v>1.8</v>
      </c>
      <c r="R183" s="63">
        <f t="shared" si="5"/>
        <v>1.2</v>
      </c>
      <c r="S183" s="38" t="s">
        <v>27</v>
      </c>
      <c r="T183" s="38" t="s">
        <v>28</v>
      </c>
      <c r="U183" s="15" t="s">
        <v>303</v>
      </c>
    </row>
    <row r="184" ht="87" customHeight="1" spans="1:21">
      <c r="A184" s="61">
        <v>179</v>
      </c>
      <c r="B184" s="22" t="s">
        <v>37</v>
      </c>
      <c r="C184" s="15" t="s">
        <v>791</v>
      </c>
      <c r="D184" s="15" t="s">
        <v>792</v>
      </c>
      <c r="E184" s="65">
        <v>20.88</v>
      </c>
      <c r="F184" s="63"/>
      <c r="G184" s="64"/>
      <c r="H184" s="63"/>
      <c r="I184" s="65">
        <v>20.88</v>
      </c>
      <c r="J184" s="38" t="s">
        <v>35</v>
      </c>
      <c r="K184" s="72">
        <v>20.88</v>
      </c>
      <c r="L184" s="70" t="s">
        <v>36</v>
      </c>
      <c r="M184" s="72">
        <v>20.88</v>
      </c>
      <c r="N184" s="22" t="s">
        <v>37</v>
      </c>
      <c r="O184" s="15" t="s">
        <v>791</v>
      </c>
      <c r="P184" s="15" t="s">
        <v>793</v>
      </c>
      <c r="Q184" s="65">
        <v>19.35</v>
      </c>
      <c r="R184" s="63">
        <f t="shared" si="5"/>
        <v>1.53</v>
      </c>
      <c r="S184" s="38" t="s">
        <v>27</v>
      </c>
      <c r="T184" s="38" t="s">
        <v>28</v>
      </c>
      <c r="U184" s="15" t="s">
        <v>303</v>
      </c>
    </row>
    <row r="185" ht="117" customHeight="1" spans="1:21">
      <c r="A185" s="61">
        <v>180</v>
      </c>
      <c r="B185" s="22" t="s">
        <v>37</v>
      </c>
      <c r="C185" s="15" t="s">
        <v>794</v>
      </c>
      <c r="D185" s="15" t="s">
        <v>795</v>
      </c>
      <c r="E185" s="65">
        <v>14.34</v>
      </c>
      <c r="F185" s="63"/>
      <c r="G185" s="64"/>
      <c r="H185" s="63"/>
      <c r="I185" s="65">
        <v>14.34</v>
      </c>
      <c r="J185" s="38" t="s">
        <v>35</v>
      </c>
      <c r="K185" s="72">
        <v>14.34</v>
      </c>
      <c r="L185" s="70" t="s">
        <v>36</v>
      </c>
      <c r="M185" s="72">
        <v>14.34</v>
      </c>
      <c r="N185" s="22" t="s">
        <v>37</v>
      </c>
      <c r="O185" s="15" t="s">
        <v>794</v>
      </c>
      <c r="P185" s="15" t="s">
        <v>796</v>
      </c>
      <c r="Q185" s="65">
        <v>10.38</v>
      </c>
      <c r="R185" s="63">
        <f t="shared" si="5"/>
        <v>3.96</v>
      </c>
      <c r="S185" s="38" t="s">
        <v>27</v>
      </c>
      <c r="T185" s="38" t="s">
        <v>28</v>
      </c>
      <c r="U185" s="15" t="s">
        <v>303</v>
      </c>
    </row>
    <row r="186" ht="114" customHeight="1" spans="1:21">
      <c r="A186" s="61">
        <v>181</v>
      </c>
      <c r="B186" s="22" t="s">
        <v>37</v>
      </c>
      <c r="C186" s="15" t="s">
        <v>797</v>
      </c>
      <c r="D186" s="15" t="s">
        <v>798</v>
      </c>
      <c r="E186" s="65">
        <v>13.75</v>
      </c>
      <c r="F186" s="63"/>
      <c r="G186" s="64"/>
      <c r="H186" s="63"/>
      <c r="I186" s="65">
        <v>13.75</v>
      </c>
      <c r="J186" s="38" t="s">
        <v>35</v>
      </c>
      <c r="K186" s="72">
        <v>13.75</v>
      </c>
      <c r="L186" s="70" t="s">
        <v>36</v>
      </c>
      <c r="M186" s="72">
        <v>13.75</v>
      </c>
      <c r="N186" s="22" t="s">
        <v>37</v>
      </c>
      <c r="O186" s="15" t="s">
        <v>797</v>
      </c>
      <c r="P186" s="15" t="s">
        <v>799</v>
      </c>
      <c r="Q186" s="65">
        <v>12.4</v>
      </c>
      <c r="R186" s="63">
        <f t="shared" si="5"/>
        <v>1.35</v>
      </c>
      <c r="S186" s="38" t="s">
        <v>27</v>
      </c>
      <c r="T186" s="38" t="s">
        <v>28</v>
      </c>
      <c r="U186" s="15" t="s">
        <v>303</v>
      </c>
    </row>
    <row r="187" ht="84" customHeight="1" spans="1:21">
      <c r="A187" s="61">
        <v>182</v>
      </c>
      <c r="B187" s="22" t="s">
        <v>37</v>
      </c>
      <c r="C187" s="15" t="s">
        <v>800</v>
      </c>
      <c r="D187" s="15" t="s">
        <v>801</v>
      </c>
      <c r="E187" s="65">
        <v>10</v>
      </c>
      <c r="F187" s="63"/>
      <c r="G187" s="64"/>
      <c r="H187" s="63"/>
      <c r="I187" s="65">
        <v>10</v>
      </c>
      <c r="J187" s="38" t="s">
        <v>35</v>
      </c>
      <c r="K187" s="72">
        <v>10</v>
      </c>
      <c r="L187" s="70" t="s">
        <v>36</v>
      </c>
      <c r="M187" s="72">
        <v>10</v>
      </c>
      <c r="N187" s="22" t="s">
        <v>37</v>
      </c>
      <c r="O187" s="15" t="s">
        <v>800</v>
      </c>
      <c r="P187" s="15" t="s">
        <v>802</v>
      </c>
      <c r="Q187" s="65">
        <v>7</v>
      </c>
      <c r="R187" s="63">
        <f t="shared" si="5"/>
        <v>3</v>
      </c>
      <c r="S187" s="38" t="s">
        <v>27</v>
      </c>
      <c r="T187" s="38" t="s">
        <v>28</v>
      </c>
      <c r="U187" s="15" t="s">
        <v>303</v>
      </c>
    </row>
    <row r="188" ht="84" customHeight="1" spans="1:21">
      <c r="A188" s="61">
        <v>183</v>
      </c>
      <c r="B188" s="22" t="s">
        <v>37</v>
      </c>
      <c r="C188" s="15" t="s">
        <v>803</v>
      </c>
      <c r="D188" s="15" t="s">
        <v>804</v>
      </c>
      <c r="E188" s="65">
        <v>9.7</v>
      </c>
      <c r="F188" s="63"/>
      <c r="G188" s="64"/>
      <c r="H188" s="63"/>
      <c r="I188" s="65">
        <v>9.7</v>
      </c>
      <c r="J188" s="38" t="s">
        <v>35</v>
      </c>
      <c r="K188" s="72">
        <v>9.7</v>
      </c>
      <c r="L188" s="70" t="s">
        <v>36</v>
      </c>
      <c r="M188" s="72">
        <v>9.7</v>
      </c>
      <c r="N188" s="22" t="s">
        <v>37</v>
      </c>
      <c r="O188" s="15" t="s">
        <v>803</v>
      </c>
      <c r="P188" s="15" t="s">
        <v>805</v>
      </c>
      <c r="Q188" s="65">
        <v>7.5</v>
      </c>
      <c r="R188" s="63">
        <f t="shared" si="5"/>
        <v>2.2</v>
      </c>
      <c r="S188" s="38" t="s">
        <v>27</v>
      </c>
      <c r="T188" s="38" t="s">
        <v>28</v>
      </c>
      <c r="U188" s="15" t="s">
        <v>303</v>
      </c>
    </row>
    <row r="189" ht="100" customHeight="1" spans="1:21">
      <c r="A189" s="61">
        <v>184</v>
      </c>
      <c r="B189" s="22" t="s">
        <v>37</v>
      </c>
      <c r="C189" s="15" t="s">
        <v>806</v>
      </c>
      <c r="D189" s="15" t="s">
        <v>807</v>
      </c>
      <c r="E189" s="65">
        <v>6.53</v>
      </c>
      <c r="F189" s="63"/>
      <c r="G189" s="64"/>
      <c r="H189" s="63"/>
      <c r="I189" s="65">
        <v>6.53</v>
      </c>
      <c r="J189" s="38" t="s">
        <v>35</v>
      </c>
      <c r="K189" s="72">
        <v>6.53</v>
      </c>
      <c r="L189" s="70" t="s">
        <v>36</v>
      </c>
      <c r="M189" s="72">
        <v>6.53</v>
      </c>
      <c r="N189" s="22" t="s">
        <v>37</v>
      </c>
      <c r="O189" s="15" t="s">
        <v>806</v>
      </c>
      <c r="P189" s="15" t="s">
        <v>808</v>
      </c>
      <c r="Q189" s="65">
        <v>5.63</v>
      </c>
      <c r="R189" s="63">
        <f t="shared" si="5"/>
        <v>0.9</v>
      </c>
      <c r="S189" s="38" t="s">
        <v>27</v>
      </c>
      <c r="T189" s="38" t="s">
        <v>28</v>
      </c>
      <c r="U189" s="15" t="s">
        <v>303</v>
      </c>
    </row>
    <row r="190" ht="87" customHeight="1" spans="1:21">
      <c r="A190" s="61">
        <v>185</v>
      </c>
      <c r="B190" s="22" t="s">
        <v>37</v>
      </c>
      <c r="C190" s="15" t="s">
        <v>809</v>
      </c>
      <c r="D190" s="15" t="s">
        <v>810</v>
      </c>
      <c r="E190" s="65">
        <v>6</v>
      </c>
      <c r="F190" s="63"/>
      <c r="G190" s="64"/>
      <c r="H190" s="63"/>
      <c r="I190" s="65">
        <v>6</v>
      </c>
      <c r="J190" s="38" t="s">
        <v>35</v>
      </c>
      <c r="K190" s="72">
        <v>6</v>
      </c>
      <c r="L190" s="70" t="s">
        <v>36</v>
      </c>
      <c r="M190" s="72">
        <v>6</v>
      </c>
      <c r="N190" s="22" t="s">
        <v>37</v>
      </c>
      <c r="O190" s="15" t="s">
        <v>809</v>
      </c>
      <c r="P190" s="15" t="s">
        <v>811</v>
      </c>
      <c r="Q190" s="65">
        <v>3.4</v>
      </c>
      <c r="R190" s="63">
        <f t="shared" si="5"/>
        <v>2.6</v>
      </c>
      <c r="S190" s="38" t="s">
        <v>27</v>
      </c>
      <c r="T190" s="38" t="s">
        <v>28</v>
      </c>
      <c r="U190" s="15" t="s">
        <v>303</v>
      </c>
    </row>
    <row r="191" ht="87" customHeight="1" spans="1:21">
      <c r="A191" s="61">
        <v>186</v>
      </c>
      <c r="B191" s="22" t="s">
        <v>37</v>
      </c>
      <c r="C191" s="15" t="s">
        <v>812</v>
      </c>
      <c r="D191" s="15" t="s">
        <v>813</v>
      </c>
      <c r="E191" s="65">
        <v>5.65</v>
      </c>
      <c r="F191" s="63"/>
      <c r="G191" s="64"/>
      <c r="H191" s="63"/>
      <c r="I191" s="65">
        <v>5.65</v>
      </c>
      <c r="J191" s="38" t="s">
        <v>35</v>
      </c>
      <c r="K191" s="72">
        <v>5.65</v>
      </c>
      <c r="L191" s="70" t="s">
        <v>36</v>
      </c>
      <c r="M191" s="72">
        <v>5.65</v>
      </c>
      <c r="N191" s="22" t="s">
        <v>37</v>
      </c>
      <c r="O191" s="15" t="s">
        <v>812</v>
      </c>
      <c r="P191" s="15" t="s">
        <v>814</v>
      </c>
      <c r="Q191" s="65">
        <v>4.15</v>
      </c>
      <c r="R191" s="63">
        <f t="shared" si="5"/>
        <v>1.5</v>
      </c>
      <c r="S191" s="38" t="s">
        <v>27</v>
      </c>
      <c r="T191" s="38" t="s">
        <v>28</v>
      </c>
      <c r="U191" s="15" t="s">
        <v>303</v>
      </c>
    </row>
    <row r="192" ht="87" customHeight="1" spans="1:21">
      <c r="A192" s="61">
        <v>187</v>
      </c>
      <c r="B192" s="22" t="s">
        <v>37</v>
      </c>
      <c r="C192" s="15" t="s">
        <v>815</v>
      </c>
      <c r="D192" s="15" t="s">
        <v>816</v>
      </c>
      <c r="E192" s="65">
        <v>5.5</v>
      </c>
      <c r="F192" s="63"/>
      <c r="G192" s="64"/>
      <c r="H192" s="63"/>
      <c r="I192" s="65">
        <v>5.5</v>
      </c>
      <c r="J192" s="38" t="s">
        <v>35</v>
      </c>
      <c r="K192" s="72">
        <v>5.5</v>
      </c>
      <c r="L192" s="70" t="s">
        <v>36</v>
      </c>
      <c r="M192" s="72">
        <v>5.5</v>
      </c>
      <c r="N192" s="22" t="s">
        <v>37</v>
      </c>
      <c r="O192" s="15" t="s">
        <v>815</v>
      </c>
      <c r="P192" s="15" t="s">
        <v>817</v>
      </c>
      <c r="Q192" s="65">
        <v>4.5</v>
      </c>
      <c r="R192" s="63">
        <f t="shared" si="5"/>
        <v>1</v>
      </c>
      <c r="S192" s="38" t="s">
        <v>27</v>
      </c>
      <c r="T192" s="38" t="s">
        <v>28</v>
      </c>
      <c r="U192" s="15" t="s">
        <v>303</v>
      </c>
    </row>
    <row r="193" ht="84" customHeight="1" spans="1:21">
      <c r="A193" s="61">
        <v>188</v>
      </c>
      <c r="B193" s="22" t="s">
        <v>37</v>
      </c>
      <c r="C193" s="15" t="s">
        <v>818</v>
      </c>
      <c r="D193" s="15" t="s">
        <v>819</v>
      </c>
      <c r="E193" s="62">
        <v>9.73</v>
      </c>
      <c r="F193" s="63"/>
      <c r="G193" s="64"/>
      <c r="H193" s="63"/>
      <c r="I193" s="64">
        <v>9.73</v>
      </c>
      <c r="J193" s="38" t="s">
        <v>35</v>
      </c>
      <c r="K193" s="72">
        <v>9.73</v>
      </c>
      <c r="L193" s="70" t="s">
        <v>36</v>
      </c>
      <c r="M193" s="75">
        <v>9.73</v>
      </c>
      <c r="N193" s="22" t="s">
        <v>37</v>
      </c>
      <c r="O193" s="15" t="s">
        <v>818</v>
      </c>
      <c r="P193" s="15" t="s">
        <v>820</v>
      </c>
      <c r="Q193" s="64">
        <v>9.42</v>
      </c>
      <c r="R193" s="63">
        <f t="shared" ref="R193:R234" si="6">I193-Q193</f>
        <v>0.31</v>
      </c>
      <c r="S193" s="38" t="s">
        <v>27</v>
      </c>
      <c r="T193" s="38" t="s">
        <v>28</v>
      </c>
      <c r="U193" s="15" t="s">
        <v>303</v>
      </c>
    </row>
    <row r="194" ht="88" customHeight="1" spans="1:21">
      <c r="A194" s="61">
        <v>189</v>
      </c>
      <c r="B194" s="22" t="s">
        <v>37</v>
      </c>
      <c r="C194" s="15" t="s">
        <v>255</v>
      </c>
      <c r="D194" s="15" t="s">
        <v>821</v>
      </c>
      <c r="E194" s="62">
        <v>9.45</v>
      </c>
      <c r="F194" s="63"/>
      <c r="G194" s="64"/>
      <c r="H194" s="63"/>
      <c r="I194" s="64">
        <v>9.45</v>
      </c>
      <c r="J194" s="38" t="s">
        <v>35</v>
      </c>
      <c r="K194" s="72">
        <v>9.45</v>
      </c>
      <c r="L194" s="70" t="s">
        <v>36</v>
      </c>
      <c r="M194" s="75">
        <v>9.45</v>
      </c>
      <c r="N194" s="22" t="s">
        <v>37</v>
      </c>
      <c r="O194" s="15" t="s">
        <v>255</v>
      </c>
      <c r="P194" s="15" t="s">
        <v>822</v>
      </c>
      <c r="Q194" s="64">
        <v>8.8</v>
      </c>
      <c r="R194" s="63">
        <f t="shared" si="6"/>
        <v>0.649999999999999</v>
      </c>
      <c r="S194" s="38" t="s">
        <v>27</v>
      </c>
      <c r="T194" s="38" t="s">
        <v>28</v>
      </c>
      <c r="U194" s="15" t="s">
        <v>303</v>
      </c>
    </row>
    <row r="195" ht="85.5" spans="1:21">
      <c r="A195" s="61">
        <v>190</v>
      </c>
      <c r="B195" s="22" t="s">
        <v>37</v>
      </c>
      <c r="C195" s="15" t="s">
        <v>116</v>
      </c>
      <c r="D195" s="15" t="s">
        <v>823</v>
      </c>
      <c r="E195" s="64">
        <v>9.29</v>
      </c>
      <c r="F195" s="63"/>
      <c r="G195" s="64"/>
      <c r="H195" s="63"/>
      <c r="I195" s="64">
        <v>9.29</v>
      </c>
      <c r="J195" s="38" t="s">
        <v>35</v>
      </c>
      <c r="K195" s="72">
        <v>9.29</v>
      </c>
      <c r="L195" s="70" t="s">
        <v>36</v>
      </c>
      <c r="M195" s="75">
        <v>9.29</v>
      </c>
      <c r="N195" s="22" t="s">
        <v>37</v>
      </c>
      <c r="O195" s="15" t="s">
        <v>116</v>
      </c>
      <c r="P195" s="15" t="s">
        <v>824</v>
      </c>
      <c r="Q195" s="64">
        <v>8.54</v>
      </c>
      <c r="R195" s="63">
        <f t="shared" si="6"/>
        <v>0.75</v>
      </c>
      <c r="S195" s="38" t="s">
        <v>27</v>
      </c>
      <c r="T195" s="38" t="s">
        <v>28</v>
      </c>
      <c r="U195" s="15" t="s">
        <v>303</v>
      </c>
    </row>
    <row r="196" ht="85.5" spans="1:21">
      <c r="A196" s="61">
        <v>191</v>
      </c>
      <c r="B196" s="22" t="s">
        <v>37</v>
      </c>
      <c r="C196" s="15" t="s">
        <v>251</v>
      </c>
      <c r="D196" s="15" t="s">
        <v>825</v>
      </c>
      <c r="E196" s="62">
        <v>6.18</v>
      </c>
      <c r="F196" s="63"/>
      <c r="G196" s="64"/>
      <c r="H196" s="63"/>
      <c r="I196" s="64">
        <v>6.18</v>
      </c>
      <c r="J196" s="38" t="s">
        <v>35</v>
      </c>
      <c r="K196" s="72">
        <v>6.18</v>
      </c>
      <c r="L196" s="70" t="s">
        <v>36</v>
      </c>
      <c r="M196" s="75">
        <v>6.18</v>
      </c>
      <c r="N196" s="22" t="s">
        <v>37</v>
      </c>
      <c r="O196" s="15" t="s">
        <v>251</v>
      </c>
      <c r="P196" s="15" t="s">
        <v>826</v>
      </c>
      <c r="Q196" s="64">
        <v>6</v>
      </c>
      <c r="R196" s="63">
        <f t="shared" si="6"/>
        <v>0.18</v>
      </c>
      <c r="S196" s="38" t="s">
        <v>27</v>
      </c>
      <c r="T196" s="38" t="s">
        <v>28</v>
      </c>
      <c r="U196" s="15" t="s">
        <v>303</v>
      </c>
    </row>
    <row r="197" ht="61" customHeight="1" spans="1:21">
      <c r="A197" s="61">
        <v>192</v>
      </c>
      <c r="B197" s="15" t="s">
        <v>22</v>
      </c>
      <c r="C197" s="15" t="s">
        <v>255</v>
      </c>
      <c r="D197" s="15" t="s">
        <v>827</v>
      </c>
      <c r="E197" s="65"/>
      <c r="F197" s="63"/>
      <c r="G197" s="62">
        <v>6</v>
      </c>
      <c r="H197" s="63"/>
      <c r="I197" s="64">
        <v>6</v>
      </c>
      <c r="J197" s="38" t="s">
        <v>25</v>
      </c>
      <c r="K197" s="72">
        <v>6</v>
      </c>
      <c r="L197" s="70" t="s">
        <v>26</v>
      </c>
      <c r="M197" s="75">
        <v>6</v>
      </c>
      <c r="N197" s="15" t="s">
        <v>22</v>
      </c>
      <c r="O197" s="15" t="s">
        <v>255</v>
      </c>
      <c r="P197" s="15" t="s">
        <v>828</v>
      </c>
      <c r="Q197" s="64">
        <v>5.52</v>
      </c>
      <c r="R197" s="63">
        <f t="shared" si="6"/>
        <v>0.48</v>
      </c>
      <c r="S197" s="38" t="s">
        <v>27</v>
      </c>
      <c r="T197" s="38" t="s">
        <v>28</v>
      </c>
      <c r="U197" s="15" t="s">
        <v>303</v>
      </c>
    </row>
    <row r="198" ht="98" customHeight="1" spans="1:21">
      <c r="A198" s="61">
        <v>193</v>
      </c>
      <c r="B198" s="22" t="s">
        <v>37</v>
      </c>
      <c r="C198" s="15" t="s">
        <v>829</v>
      </c>
      <c r="D198" s="15" t="s">
        <v>830</v>
      </c>
      <c r="E198" s="62"/>
      <c r="F198" s="63"/>
      <c r="G198" s="64">
        <v>5.88</v>
      </c>
      <c r="H198" s="63"/>
      <c r="I198" s="64">
        <v>5.88</v>
      </c>
      <c r="J198" s="38" t="s">
        <v>831</v>
      </c>
      <c r="K198" s="72">
        <v>5.88</v>
      </c>
      <c r="L198" s="76" t="s">
        <v>832</v>
      </c>
      <c r="M198" s="72">
        <v>5.88</v>
      </c>
      <c r="N198" s="22" t="s">
        <v>37</v>
      </c>
      <c r="O198" s="15" t="s">
        <v>829</v>
      </c>
      <c r="P198" s="15" t="s">
        <v>833</v>
      </c>
      <c r="Q198" s="64">
        <v>5.13</v>
      </c>
      <c r="R198" s="63">
        <f t="shared" si="6"/>
        <v>0.75</v>
      </c>
      <c r="S198" s="38" t="s">
        <v>27</v>
      </c>
      <c r="T198" s="38" t="s">
        <v>28</v>
      </c>
      <c r="U198" s="15" t="s">
        <v>303</v>
      </c>
    </row>
    <row r="199" ht="81" customHeight="1" spans="1:21">
      <c r="A199" s="61">
        <v>194</v>
      </c>
      <c r="B199" s="22" t="s">
        <v>37</v>
      </c>
      <c r="C199" s="15" t="s">
        <v>834</v>
      </c>
      <c r="D199" s="15" t="s">
        <v>835</v>
      </c>
      <c r="E199" s="62">
        <v>4.5</v>
      </c>
      <c r="F199" s="63"/>
      <c r="G199" s="64"/>
      <c r="H199" s="63"/>
      <c r="I199" s="64">
        <v>4.5</v>
      </c>
      <c r="J199" s="38" t="s">
        <v>35</v>
      </c>
      <c r="K199" s="72">
        <v>4.5</v>
      </c>
      <c r="L199" s="70" t="s">
        <v>36</v>
      </c>
      <c r="M199" s="75">
        <v>4.5</v>
      </c>
      <c r="N199" s="22" t="s">
        <v>37</v>
      </c>
      <c r="O199" s="15" t="s">
        <v>834</v>
      </c>
      <c r="P199" s="15" t="s">
        <v>836</v>
      </c>
      <c r="Q199" s="64">
        <v>3</v>
      </c>
      <c r="R199" s="63">
        <f t="shared" si="6"/>
        <v>1.5</v>
      </c>
      <c r="S199" s="38" t="s">
        <v>27</v>
      </c>
      <c r="T199" s="38" t="s">
        <v>28</v>
      </c>
      <c r="U199" s="15" t="s">
        <v>303</v>
      </c>
    </row>
    <row r="200" ht="79" customHeight="1" spans="1:21">
      <c r="A200" s="61">
        <v>195</v>
      </c>
      <c r="B200" s="22" t="s">
        <v>37</v>
      </c>
      <c r="C200" s="15" t="s">
        <v>83</v>
      </c>
      <c r="D200" s="15" t="s">
        <v>837</v>
      </c>
      <c r="E200" s="62">
        <v>4.15</v>
      </c>
      <c r="F200" s="63"/>
      <c r="G200" s="64"/>
      <c r="H200" s="63"/>
      <c r="I200" s="64">
        <v>4.15</v>
      </c>
      <c r="J200" s="38" t="s">
        <v>35</v>
      </c>
      <c r="K200" s="72">
        <v>4.15</v>
      </c>
      <c r="L200" s="70" t="s">
        <v>36</v>
      </c>
      <c r="M200" s="75">
        <v>4.15</v>
      </c>
      <c r="N200" s="22" t="s">
        <v>37</v>
      </c>
      <c r="O200" s="15" t="s">
        <v>83</v>
      </c>
      <c r="P200" s="15" t="s">
        <v>838</v>
      </c>
      <c r="Q200" s="64">
        <v>3.65</v>
      </c>
      <c r="R200" s="63">
        <f t="shared" si="6"/>
        <v>0.5</v>
      </c>
      <c r="S200" s="38" t="s">
        <v>27</v>
      </c>
      <c r="T200" s="38" t="s">
        <v>28</v>
      </c>
      <c r="U200" s="15" t="s">
        <v>303</v>
      </c>
    </row>
    <row r="201" ht="80" customHeight="1" spans="1:21">
      <c r="A201" s="61">
        <v>196</v>
      </c>
      <c r="B201" s="22" t="s">
        <v>37</v>
      </c>
      <c r="C201" s="15" t="s">
        <v>249</v>
      </c>
      <c r="D201" s="15" t="s">
        <v>839</v>
      </c>
      <c r="E201" s="62">
        <v>4.05</v>
      </c>
      <c r="F201" s="63"/>
      <c r="G201" s="64"/>
      <c r="H201" s="63"/>
      <c r="I201" s="64">
        <v>4.05</v>
      </c>
      <c r="J201" s="38" t="s">
        <v>35</v>
      </c>
      <c r="K201" s="72">
        <v>4.05</v>
      </c>
      <c r="L201" s="70" t="s">
        <v>36</v>
      </c>
      <c r="M201" s="75">
        <v>4.05</v>
      </c>
      <c r="N201" s="22" t="s">
        <v>37</v>
      </c>
      <c r="O201" s="15" t="s">
        <v>249</v>
      </c>
      <c r="P201" s="15" t="s">
        <v>839</v>
      </c>
      <c r="Q201" s="64">
        <v>4.045</v>
      </c>
      <c r="R201" s="63">
        <f t="shared" si="6"/>
        <v>0.00499999999999989</v>
      </c>
      <c r="S201" s="38" t="s">
        <v>27</v>
      </c>
      <c r="T201" s="38" t="s">
        <v>28</v>
      </c>
      <c r="U201" s="15" t="s">
        <v>303</v>
      </c>
    </row>
    <row r="202" ht="81" customHeight="1" spans="1:21">
      <c r="A202" s="61">
        <v>197</v>
      </c>
      <c r="B202" s="22" t="s">
        <v>37</v>
      </c>
      <c r="C202" s="15" t="s">
        <v>253</v>
      </c>
      <c r="D202" s="15" t="s">
        <v>840</v>
      </c>
      <c r="E202" s="62">
        <v>2.56</v>
      </c>
      <c r="F202" s="63"/>
      <c r="G202" s="64"/>
      <c r="H202" s="63"/>
      <c r="I202" s="64">
        <v>2.56</v>
      </c>
      <c r="J202" s="38" t="s">
        <v>35</v>
      </c>
      <c r="K202" s="72">
        <v>2.56</v>
      </c>
      <c r="L202" s="70" t="s">
        <v>36</v>
      </c>
      <c r="M202" s="75">
        <v>2.56</v>
      </c>
      <c r="N202" s="22" t="s">
        <v>37</v>
      </c>
      <c r="O202" s="15" t="s">
        <v>253</v>
      </c>
      <c r="P202" s="15" t="s">
        <v>841</v>
      </c>
      <c r="Q202" s="64">
        <v>2.5</v>
      </c>
      <c r="R202" s="63">
        <f t="shared" si="6"/>
        <v>0.0600000000000001</v>
      </c>
      <c r="S202" s="38" t="s">
        <v>27</v>
      </c>
      <c r="T202" s="38" t="s">
        <v>28</v>
      </c>
      <c r="U202" s="15" t="s">
        <v>303</v>
      </c>
    </row>
    <row r="203" ht="68" customHeight="1" spans="1:21">
      <c r="A203" s="61">
        <v>198</v>
      </c>
      <c r="B203" s="22" t="s">
        <v>37</v>
      </c>
      <c r="C203" s="15" t="s">
        <v>59</v>
      </c>
      <c r="D203" s="15" t="s">
        <v>842</v>
      </c>
      <c r="E203" s="62">
        <v>0.45</v>
      </c>
      <c r="F203" s="63"/>
      <c r="G203" s="64"/>
      <c r="H203" s="63"/>
      <c r="I203" s="64">
        <v>0.45</v>
      </c>
      <c r="J203" s="38" t="s">
        <v>35</v>
      </c>
      <c r="K203" s="72">
        <v>0.45</v>
      </c>
      <c r="L203" s="70" t="s">
        <v>36</v>
      </c>
      <c r="M203" s="75">
        <v>0.45</v>
      </c>
      <c r="N203" s="22" t="s">
        <v>37</v>
      </c>
      <c r="O203" s="15" t="s">
        <v>59</v>
      </c>
      <c r="P203" s="15" t="s">
        <v>843</v>
      </c>
      <c r="Q203" s="64">
        <v>0.39</v>
      </c>
      <c r="R203" s="63">
        <f t="shared" si="6"/>
        <v>0.06</v>
      </c>
      <c r="S203" s="38" t="s">
        <v>27</v>
      </c>
      <c r="T203" s="38" t="s">
        <v>28</v>
      </c>
      <c r="U203" s="15" t="s">
        <v>303</v>
      </c>
    </row>
    <row r="204" ht="83" customHeight="1" spans="1:21">
      <c r="A204" s="61">
        <v>199</v>
      </c>
      <c r="B204" s="22" t="s">
        <v>37</v>
      </c>
      <c r="C204" s="19" t="s">
        <v>844</v>
      </c>
      <c r="D204" s="15" t="s">
        <v>845</v>
      </c>
      <c r="E204" s="65">
        <v>32</v>
      </c>
      <c r="F204" s="63"/>
      <c r="G204" s="64"/>
      <c r="H204" s="63"/>
      <c r="I204" s="65">
        <v>32</v>
      </c>
      <c r="J204" s="38" t="s">
        <v>35</v>
      </c>
      <c r="K204" s="65">
        <v>32</v>
      </c>
      <c r="L204" s="70" t="s">
        <v>36</v>
      </c>
      <c r="M204" s="65">
        <v>32</v>
      </c>
      <c r="N204" s="22" t="s">
        <v>37</v>
      </c>
      <c r="O204" s="19" t="s">
        <v>844</v>
      </c>
      <c r="P204" s="15" t="s">
        <v>846</v>
      </c>
      <c r="Q204" s="65">
        <v>24.4</v>
      </c>
      <c r="R204" s="63">
        <f t="shared" si="6"/>
        <v>7.6</v>
      </c>
      <c r="S204" s="38" t="s">
        <v>27</v>
      </c>
      <c r="T204" s="38" t="s">
        <v>28</v>
      </c>
      <c r="U204" s="15" t="s">
        <v>303</v>
      </c>
    </row>
    <row r="205" ht="86" customHeight="1" spans="1:21">
      <c r="A205" s="61">
        <v>200</v>
      </c>
      <c r="B205" s="22" t="s">
        <v>37</v>
      </c>
      <c r="C205" s="15" t="s">
        <v>847</v>
      </c>
      <c r="D205" s="15" t="s">
        <v>848</v>
      </c>
      <c r="E205" s="65">
        <v>31.31</v>
      </c>
      <c r="F205" s="63"/>
      <c r="G205" s="64"/>
      <c r="H205" s="63"/>
      <c r="I205" s="65">
        <v>31.31</v>
      </c>
      <c r="J205" s="38" t="s">
        <v>35</v>
      </c>
      <c r="K205" s="65">
        <v>31.31</v>
      </c>
      <c r="L205" s="70" t="s">
        <v>36</v>
      </c>
      <c r="M205" s="65">
        <v>31.31</v>
      </c>
      <c r="N205" s="22" t="s">
        <v>37</v>
      </c>
      <c r="O205" s="15" t="s">
        <v>847</v>
      </c>
      <c r="P205" s="15" t="s">
        <v>849</v>
      </c>
      <c r="Q205" s="65">
        <v>21.7</v>
      </c>
      <c r="R205" s="63">
        <f t="shared" si="6"/>
        <v>9.61</v>
      </c>
      <c r="S205" s="38" t="s">
        <v>27</v>
      </c>
      <c r="T205" s="38" t="s">
        <v>28</v>
      </c>
      <c r="U205" s="15" t="s">
        <v>303</v>
      </c>
    </row>
    <row r="206" ht="86" customHeight="1" spans="1:21">
      <c r="A206" s="61">
        <v>201</v>
      </c>
      <c r="B206" s="22" t="s">
        <v>37</v>
      </c>
      <c r="C206" s="15" t="s">
        <v>850</v>
      </c>
      <c r="D206" s="15" t="s">
        <v>851</v>
      </c>
      <c r="E206" s="65">
        <v>28.46</v>
      </c>
      <c r="F206" s="63"/>
      <c r="G206" s="64"/>
      <c r="H206" s="63"/>
      <c r="I206" s="65">
        <v>28.46</v>
      </c>
      <c r="J206" s="38" t="s">
        <v>35</v>
      </c>
      <c r="K206" s="65">
        <v>28.46</v>
      </c>
      <c r="L206" s="70" t="s">
        <v>36</v>
      </c>
      <c r="M206" s="65">
        <v>28.46</v>
      </c>
      <c r="N206" s="22" t="s">
        <v>37</v>
      </c>
      <c r="O206" s="15" t="s">
        <v>850</v>
      </c>
      <c r="P206" s="15" t="s">
        <v>852</v>
      </c>
      <c r="Q206" s="65">
        <v>23.7</v>
      </c>
      <c r="R206" s="63">
        <f t="shared" si="6"/>
        <v>4.76</v>
      </c>
      <c r="S206" s="38" t="s">
        <v>27</v>
      </c>
      <c r="T206" s="38" t="s">
        <v>28</v>
      </c>
      <c r="U206" s="15" t="s">
        <v>303</v>
      </c>
    </row>
    <row r="207" ht="87" customHeight="1" spans="1:21">
      <c r="A207" s="61">
        <v>202</v>
      </c>
      <c r="B207" s="22" t="s">
        <v>37</v>
      </c>
      <c r="C207" s="15" t="s">
        <v>853</v>
      </c>
      <c r="D207" s="15" t="s">
        <v>854</v>
      </c>
      <c r="E207" s="65">
        <v>28.3</v>
      </c>
      <c r="F207" s="63"/>
      <c r="G207" s="64"/>
      <c r="H207" s="63"/>
      <c r="I207" s="65">
        <v>28.3</v>
      </c>
      <c r="J207" s="38" t="s">
        <v>35</v>
      </c>
      <c r="K207" s="65">
        <v>28.3</v>
      </c>
      <c r="L207" s="70" t="s">
        <v>36</v>
      </c>
      <c r="M207" s="65">
        <v>28.3</v>
      </c>
      <c r="N207" s="22" t="s">
        <v>37</v>
      </c>
      <c r="O207" s="15" t="s">
        <v>853</v>
      </c>
      <c r="P207" s="15" t="s">
        <v>855</v>
      </c>
      <c r="Q207" s="65">
        <v>26</v>
      </c>
      <c r="R207" s="63">
        <f t="shared" si="6"/>
        <v>2.3</v>
      </c>
      <c r="S207" s="38" t="s">
        <v>27</v>
      </c>
      <c r="T207" s="38" t="s">
        <v>28</v>
      </c>
      <c r="U207" s="15" t="s">
        <v>303</v>
      </c>
    </row>
    <row r="208" ht="85.5" spans="1:21">
      <c r="A208" s="61">
        <v>203</v>
      </c>
      <c r="B208" s="22" t="s">
        <v>37</v>
      </c>
      <c r="C208" s="19" t="s">
        <v>63</v>
      </c>
      <c r="D208" s="15" t="s">
        <v>856</v>
      </c>
      <c r="E208" s="65">
        <v>25.87</v>
      </c>
      <c r="F208" s="63"/>
      <c r="G208" s="64"/>
      <c r="H208" s="63"/>
      <c r="I208" s="65">
        <v>25.87</v>
      </c>
      <c r="J208" s="38" t="s">
        <v>35</v>
      </c>
      <c r="K208" s="65">
        <v>25.87</v>
      </c>
      <c r="L208" s="70" t="s">
        <v>36</v>
      </c>
      <c r="M208" s="65">
        <v>25.87</v>
      </c>
      <c r="N208" s="22" t="s">
        <v>37</v>
      </c>
      <c r="O208" s="19" t="s">
        <v>63</v>
      </c>
      <c r="P208" s="15" t="s">
        <v>857</v>
      </c>
      <c r="Q208" s="65">
        <v>18.43</v>
      </c>
      <c r="R208" s="63">
        <f t="shared" si="6"/>
        <v>7.44</v>
      </c>
      <c r="S208" s="38" t="s">
        <v>27</v>
      </c>
      <c r="T208" s="38" t="s">
        <v>28</v>
      </c>
      <c r="U208" s="15" t="s">
        <v>303</v>
      </c>
    </row>
    <row r="209" ht="99" customHeight="1" spans="1:21">
      <c r="A209" s="61">
        <v>204</v>
      </c>
      <c r="B209" s="22" t="s">
        <v>37</v>
      </c>
      <c r="C209" s="21" t="s">
        <v>858</v>
      </c>
      <c r="D209" s="15" t="s">
        <v>859</v>
      </c>
      <c r="E209" s="65">
        <v>24.26</v>
      </c>
      <c r="F209" s="63"/>
      <c r="G209" s="64"/>
      <c r="H209" s="63"/>
      <c r="I209" s="65">
        <v>24.26</v>
      </c>
      <c r="J209" s="38" t="s">
        <v>35</v>
      </c>
      <c r="K209" s="65">
        <v>24.26</v>
      </c>
      <c r="L209" s="70" t="s">
        <v>36</v>
      </c>
      <c r="M209" s="65">
        <v>24.26</v>
      </c>
      <c r="N209" s="22" t="s">
        <v>37</v>
      </c>
      <c r="O209" s="21" t="s">
        <v>858</v>
      </c>
      <c r="P209" s="15" t="s">
        <v>860</v>
      </c>
      <c r="Q209" s="65">
        <v>21.25</v>
      </c>
      <c r="R209" s="63">
        <f t="shared" si="6"/>
        <v>3.01</v>
      </c>
      <c r="S209" s="38" t="s">
        <v>27</v>
      </c>
      <c r="T209" s="38" t="s">
        <v>28</v>
      </c>
      <c r="U209" s="15" t="s">
        <v>303</v>
      </c>
    </row>
    <row r="210" ht="99" customHeight="1" spans="1:21">
      <c r="A210" s="61">
        <v>205</v>
      </c>
      <c r="B210" s="22" t="s">
        <v>37</v>
      </c>
      <c r="C210" s="15" t="s">
        <v>61</v>
      </c>
      <c r="D210" s="15" t="s">
        <v>861</v>
      </c>
      <c r="E210" s="65">
        <v>21.76</v>
      </c>
      <c r="F210" s="63"/>
      <c r="G210" s="64"/>
      <c r="H210" s="63"/>
      <c r="I210" s="65">
        <v>21.76</v>
      </c>
      <c r="J210" s="38" t="s">
        <v>35</v>
      </c>
      <c r="K210" s="65">
        <v>21.76</v>
      </c>
      <c r="L210" s="70" t="s">
        <v>36</v>
      </c>
      <c r="M210" s="65">
        <v>21.76</v>
      </c>
      <c r="N210" s="22" t="s">
        <v>37</v>
      </c>
      <c r="O210" s="15" t="s">
        <v>61</v>
      </c>
      <c r="P210" s="15" t="s">
        <v>862</v>
      </c>
      <c r="Q210" s="65">
        <v>18.8</v>
      </c>
      <c r="R210" s="63">
        <f t="shared" si="6"/>
        <v>2.96</v>
      </c>
      <c r="S210" s="38" t="s">
        <v>27</v>
      </c>
      <c r="T210" s="38" t="s">
        <v>28</v>
      </c>
      <c r="U210" s="15" t="s">
        <v>303</v>
      </c>
    </row>
    <row r="211" ht="87" customHeight="1" spans="1:21">
      <c r="A211" s="61">
        <v>206</v>
      </c>
      <c r="B211" s="22" t="s">
        <v>37</v>
      </c>
      <c r="C211" s="15" t="s">
        <v>863</v>
      </c>
      <c r="D211" s="15" t="s">
        <v>864</v>
      </c>
      <c r="E211" s="65">
        <v>13.1</v>
      </c>
      <c r="F211" s="63"/>
      <c r="G211" s="64"/>
      <c r="H211" s="63"/>
      <c r="I211" s="65">
        <v>13.1</v>
      </c>
      <c r="J211" s="38" t="s">
        <v>35</v>
      </c>
      <c r="K211" s="65">
        <v>13.1</v>
      </c>
      <c r="L211" s="70" t="s">
        <v>36</v>
      </c>
      <c r="M211" s="65">
        <v>13.1</v>
      </c>
      <c r="N211" s="22" t="s">
        <v>37</v>
      </c>
      <c r="O211" s="15" t="s">
        <v>863</v>
      </c>
      <c r="P211" s="15" t="s">
        <v>865</v>
      </c>
      <c r="Q211" s="65">
        <v>12.5</v>
      </c>
      <c r="R211" s="63">
        <f t="shared" si="6"/>
        <v>0.6</v>
      </c>
      <c r="S211" s="38" t="s">
        <v>27</v>
      </c>
      <c r="T211" s="38" t="s">
        <v>28</v>
      </c>
      <c r="U211" s="15" t="s">
        <v>303</v>
      </c>
    </row>
    <row r="212" ht="102" customHeight="1" spans="1:21">
      <c r="A212" s="61">
        <v>207</v>
      </c>
      <c r="B212" s="22" t="s">
        <v>37</v>
      </c>
      <c r="C212" s="15" t="s">
        <v>866</v>
      </c>
      <c r="D212" s="19" t="s">
        <v>867</v>
      </c>
      <c r="E212" s="65">
        <v>40.99</v>
      </c>
      <c r="F212" s="63"/>
      <c r="G212" s="64"/>
      <c r="H212" s="63"/>
      <c r="I212" s="65">
        <v>40.99</v>
      </c>
      <c r="J212" s="38" t="s">
        <v>35</v>
      </c>
      <c r="K212" s="65">
        <v>40.99</v>
      </c>
      <c r="L212" s="70" t="s">
        <v>36</v>
      </c>
      <c r="M212" s="65">
        <v>40.99</v>
      </c>
      <c r="N212" s="22" t="s">
        <v>37</v>
      </c>
      <c r="O212" s="15" t="s">
        <v>866</v>
      </c>
      <c r="P212" s="15" t="s">
        <v>868</v>
      </c>
      <c r="Q212" s="65">
        <v>15.5</v>
      </c>
      <c r="R212" s="63">
        <f t="shared" si="6"/>
        <v>25.49</v>
      </c>
      <c r="S212" s="38" t="s">
        <v>27</v>
      </c>
      <c r="T212" s="38" t="s">
        <v>28</v>
      </c>
      <c r="U212" s="15" t="s">
        <v>303</v>
      </c>
    </row>
    <row r="213" ht="91" customHeight="1" spans="1:21">
      <c r="A213" s="61">
        <v>208</v>
      </c>
      <c r="B213" s="22" t="s">
        <v>37</v>
      </c>
      <c r="C213" s="15" t="s">
        <v>869</v>
      </c>
      <c r="D213" s="19" t="s">
        <v>870</v>
      </c>
      <c r="E213" s="62">
        <v>27.8</v>
      </c>
      <c r="F213" s="63"/>
      <c r="G213" s="64"/>
      <c r="H213" s="63"/>
      <c r="I213" s="64">
        <v>27.8</v>
      </c>
      <c r="J213" s="38" t="s">
        <v>35</v>
      </c>
      <c r="K213" s="65">
        <v>27.8</v>
      </c>
      <c r="L213" s="70" t="s">
        <v>36</v>
      </c>
      <c r="M213" s="62">
        <v>27.8</v>
      </c>
      <c r="N213" s="22" t="s">
        <v>37</v>
      </c>
      <c r="O213" s="15" t="s">
        <v>869</v>
      </c>
      <c r="P213" s="15" t="s">
        <v>871</v>
      </c>
      <c r="Q213" s="64">
        <v>24.6</v>
      </c>
      <c r="R213" s="63">
        <f t="shared" si="6"/>
        <v>3.2</v>
      </c>
      <c r="S213" s="38" t="s">
        <v>27</v>
      </c>
      <c r="T213" s="38" t="s">
        <v>28</v>
      </c>
      <c r="U213" s="15" t="s">
        <v>303</v>
      </c>
    </row>
    <row r="214" ht="71.25" spans="1:21">
      <c r="A214" s="61">
        <v>209</v>
      </c>
      <c r="B214" s="22" t="s">
        <v>37</v>
      </c>
      <c r="C214" s="15" t="s">
        <v>872</v>
      </c>
      <c r="D214" s="19" t="s">
        <v>873</v>
      </c>
      <c r="E214" s="62">
        <v>20.2</v>
      </c>
      <c r="F214" s="63"/>
      <c r="G214" s="64"/>
      <c r="H214" s="63"/>
      <c r="I214" s="64">
        <v>20.2</v>
      </c>
      <c r="J214" s="38" t="s">
        <v>35</v>
      </c>
      <c r="K214" s="65">
        <v>20.2</v>
      </c>
      <c r="L214" s="70" t="s">
        <v>36</v>
      </c>
      <c r="M214" s="62">
        <v>20.2</v>
      </c>
      <c r="N214" s="22" t="s">
        <v>37</v>
      </c>
      <c r="O214" s="15" t="s">
        <v>872</v>
      </c>
      <c r="P214" s="15" t="s">
        <v>874</v>
      </c>
      <c r="Q214" s="64">
        <v>18.9</v>
      </c>
      <c r="R214" s="63">
        <f t="shared" si="6"/>
        <v>1.3</v>
      </c>
      <c r="S214" s="38" t="s">
        <v>27</v>
      </c>
      <c r="T214" s="38" t="s">
        <v>28</v>
      </c>
      <c r="U214" s="15" t="s">
        <v>303</v>
      </c>
    </row>
    <row r="215" ht="85.5" spans="1:21">
      <c r="A215" s="61">
        <v>210</v>
      </c>
      <c r="B215" s="22" t="s">
        <v>37</v>
      </c>
      <c r="C215" s="15" t="s">
        <v>266</v>
      </c>
      <c r="D215" s="19" t="s">
        <v>875</v>
      </c>
      <c r="E215" s="62">
        <v>17.59</v>
      </c>
      <c r="F215" s="63"/>
      <c r="G215" s="64"/>
      <c r="H215" s="63"/>
      <c r="I215" s="64">
        <v>17.59</v>
      </c>
      <c r="J215" s="38" t="s">
        <v>35</v>
      </c>
      <c r="K215" s="65">
        <v>17.59</v>
      </c>
      <c r="L215" s="70" t="s">
        <v>36</v>
      </c>
      <c r="M215" s="62">
        <v>17.59</v>
      </c>
      <c r="N215" s="22" t="s">
        <v>37</v>
      </c>
      <c r="O215" s="15" t="s">
        <v>266</v>
      </c>
      <c r="P215" s="15" t="s">
        <v>876</v>
      </c>
      <c r="Q215" s="64">
        <v>8.5</v>
      </c>
      <c r="R215" s="63">
        <f t="shared" si="6"/>
        <v>9.09</v>
      </c>
      <c r="S215" s="38" t="s">
        <v>27</v>
      </c>
      <c r="T215" s="38" t="s">
        <v>28</v>
      </c>
      <c r="U215" s="15" t="s">
        <v>303</v>
      </c>
    </row>
    <row r="216" ht="103" customHeight="1" spans="1:21">
      <c r="A216" s="61">
        <v>211</v>
      </c>
      <c r="B216" s="22" t="s">
        <v>37</v>
      </c>
      <c r="C216" s="15" t="s">
        <v>257</v>
      </c>
      <c r="D216" s="19" t="s">
        <v>877</v>
      </c>
      <c r="E216" s="62">
        <v>16.03</v>
      </c>
      <c r="F216" s="63"/>
      <c r="G216" s="64"/>
      <c r="H216" s="63"/>
      <c r="I216" s="64">
        <v>16.03</v>
      </c>
      <c r="J216" s="38" t="s">
        <v>35</v>
      </c>
      <c r="K216" s="65">
        <v>16.03</v>
      </c>
      <c r="L216" s="70" t="s">
        <v>36</v>
      </c>
      <c r="M216" s="62">
        <v>16.03</v>
      </c>
      <c r="N216" s="22" t="s">
        <v>37</v>
      </c>
      <c r="O216" s="15" t="s">
        <v>257</v>
      </c>
      <c r="P216" s="15" t="s">
        <v>878</v>
      </c>
      <c r="Q216" s="64">
        <v>15.45</v>
      </c>
      <c r="R216" s="63">
        <f t="shared" si="6"/>
        <v>0.580000000000002</v>
      </c>
      <c r="S216" s="38" t="s">
        <v>27</v>
      </c>
      <c r="T216" s="38" t="s">
        <v>28</v>
      </c>
      <c r="U216" s="15" t="s">
        <v>303</v>
      </c>
    </row>
    <row r="217" ht="99" customHeight="1" spans="1:21">
      <c r="A217" s="61">
        <v>212</v>
      </c>
      <c r="B217" s="22" t="s">
        <v>37</v>
      </c>
      <c r="C217" s="19" t="s">
        <v>879</v>
      </c>
      <c r="D217" s="15" t="s">
        <v>880</v>
      </c>
      <c r="E217" s="62">
        <v>16</v>
      </c>
      <c r="F217" s="63"/>
      <c r="G217" s="64"/>
      <c r="H217" s="63"/>
      <c r="I217" s="64">
        <v>16</v>
      </c>
      <c r="J217" s="38" t="s">
        <v>35</v>
      </c>
      <c r="K217" s="65">
        <v>16</v>
      </c>
      <c r="L217" s="70" t="s">
        <v>36</v>
      </c>
      <c r="M217" s="62">
        <v>16</v>
      </c>
      <c r="N217" s="22" t="s">
        <v>37</v>
      </c>
      <c r="O217" s="19" t="s">
        <v>879</v>
      </c>
      <c r="P217" s="15" t="s">
        <v>881</v>
      </c>
      <c r="Q217" s="64">
        <v>15.7</v>
      </c>
      <c r="R217" s="63">
        <f t="shared" si="6"/>
        <v>0.300000000000001</v>
      </c>
      <c r="S217" s="38" t="s">
        <v>27</v>
      </c>
      <c r="T217" s="38" t="s">
        <v>28</v>
      </c>
      <c r="U217" s="15" t="s">
        <v>303</v>
      </c>
    </row>
    <row r="218" ht="84" customHeight="1" spans="1:21">
      <c r="A218" s="61">
        <v>213</v>
      </c>
      <c r="B218" s="22" t="s">
        <v>37</v>
      </c>
      <c r="C218" s="15" t="s">
        <v>65</v>
      </c>
      <c r="D218" s="15" t="s">
        <v>882</v>
      </c>
      <c r="E218" s="62">
        <v>8</v>
      </c>
      <c r="F218" s="63"/>
      <c r="G218" s="64"/>
      <c r="H218" s="63"/>
      <c r="I218" s="64">
        <v>8</v>
      </c>
      <c r="J218" s="38" t="s">
        <v>35</v>
      </c>
      <c r="K218" s="65">
        <v>8</v>
      </c>
      <c r="L218" s="70" t="s">
        <v>36</v>
      </c>
      <c r="M218" s="62">
        <v>8</v>
      </c>
      <c r="N218" s="22" t="s">
        <v>37</v>
      </c>
      <c r="O218" s="15" t="s">
        <v>65</v>
      </c>
      <c r="P218" s="15" t="s">
        <v>883</v>
      </c>
      <c r="Q218" s="64">
        <v>7.23</v>
      </c>
      <c r="R218" s="63">
        <f t="shared" si="6"/>
        <v>0.77</v>
      </c>
      <c r="S218" s="38" t="s">
        <v>27</v>
      </c>
      <c r="T218" s="38" t="s">
        <v>28</v>
      </c>
      <c r="U218" s="15" t="s">
        <v>303</v>
      </c>
    </row>
    <row r="219" ht="98" customHeight="1" spans="1:21">
      <c r="A219" s="61">
        <v>214</v>
      </c>
      <c r="B219" s="22" t="s">
        <v>37</v>
      </c>
      <c r="C219" s="15" t="s">
        <v>884</v>
      </c>
      <c r="D219" s="15" t="s">
        <v>885</v>
      </c>
      <c r="E219" s="62">
        <v>4.5</v>
      </c>
      <c r="F219" s="63"/>
      <c r="G219" s="64"/>
      <c r="H219" s="63"/>
      <c r="I219" s="64">
        <v>4.5</v>
      </c>
      <c r="J219" s="38" t="s">
        <v>35</v>
      </c>
      <c r="K219" s="65">
        <v>4.5</v>
      </c>
      <c r="L219" s="70" t="s">
        <v>36</v>
      </c>
      <c r="M219" s="62">
        <v>4.5</v>
      </c>
      <c r="N219" s="22" t="s">
        <v>37</v>
      </c>
      <c r="O219" s="15" t="s">
        <v>884</v>
      </c>
      <c r="P219" s="15" t="s">
        <v>886</v>
      </c>
      <c r="Q219" s="64">
        <v>4.28</v>
      </c>
      <c r="R219" s="63">
        <f t="shared" si="6"/>
        <v>0.22</v>
      </c>
      <c r="S219" s="38" t="s">
        <v>27</v>
      </c>
      <c r="T219" s="38" t="s">
        <v>28</v>
      </c>
      <c r="U219" s="15" t="s">
        <v>303</v>
      </c>
    </row>
    <row r="220" ht="72" customHeight="1" spans="1:21">
      <c r="A220" s="61">
        <v>215</v>
      </c>
      <c r="B220" s="22" t="s">
        <v>37</v>
      </c>
      <c r="C220" s="15" t="s">
        <v>887</v>
      </c>
      <c r="D220" s="15" t="s">
        <v>888</v>
      </c>
      <c r="E220" s="62">
        <v>1.5</v>
      </c>
      <c r="F220" s="63"/>
      <c r="G220" s="64"/>
      <c r="H220" s="63"/>
      <c r="I220" s="64">
        <v>1.5</v>
      </c>
      <c r="J220" s="38" t="s">
        <v>35</v>
      </c>
      <c r="K220" s="65">
        <v>1.5</v>
      </c>
      <c r="L220" s="70" t="s">
        <v>36</v>
      </c>
      <c r="M220" s="62">
        <v>1.5</v>
      </c>
      <c r="N220" s="22" t="s">
        <v>37</v>
      </c>
      <c r="O220" s="15" t="s">
        <v>887</v>
      </c>
      <c r="P220" s="15" t="s">
        <v>889</v>
      </c>
      <c r="Q220" s="64">
        <v>1</v>
      </c>
      <c r="R220" s="63">
        <f t="shared" si="6"/>
        <v>0.5</v>
      </c>
      <c r="S220" s="38" t="s">
        <v>27</v>
      </c>
      <c r="T220" s="38" t="s">
        <v>28</v>
      </c>
      <c r="U220" s="15" t="s">
        <v>303</v>
      </c>
    </row>
    <row r="221" ht="101" customHeight="1" spans="1:21">
      <c r="A221" s="61">
        <v>216</v>
      </c>
      <c r="B221" s="22" t="s">
        <v>37</v>
      </c>
      <c r="C221" s="15" t="s">
        <v>890</v>
      </c>
      <c r="D221" s="15" t="s">
        <v>891</v>
      </c>
      <c r="E221" s="65">
        <v>14.25</v>
      </c>
      <c r="F221" s="63"/>
      <c r="G221" s="64"/>
      <c r="H221" s="63"/>
      <c r="I221" s="65">
        <v>14.25</v>
      </c>
      <c r="J221" s="38" t="s">
        <v>35</v>
      </c>
      <c r="K221" s="65">
        <v>14.25</v>
      </c>
      <c r="L221" s="70" t="s">
        <v>36</v>
      </c>
      <c r="M221" s="65">
        <v>14.25</v>
      </c>
      <c r="N221" s="22" t="s">
        <v>37</v>
      </c>
      <c r="O221" s="15" t="s">
        <v>890</v>
      </c>
      <c r="P221" s="15" t="s">
        <v>892</v>
      </c>
      <c r="Q221" s="65">
        <v>14</v>
      </c>
      <c r="R221" s="63">
        <f t="shared" si="6"/>
        <v>0.25</v>
      </c>
      <c r="S221" s="38" t="s">
        <v>27</v>
      </c>
      <c r="T221" s="38" t="s">
        <v>28</v>
      </c>
      <c r="U221" s="15" t="s">
        <v>303</v>
      </c>
    </row>
    <row r="222" ht="101" customHeight="1" spans="1:21">
      <c r="A222" s="61">
        <v>217</v>
      </c>
      <c r="B222" s="22" t="s">
        <v>37</v>
      </c>
      <c r="C222" s="15" t="s">
        <v>274</v>
      </c>
      <c r="D222" s="15" t="s">
        <v>893</v>
      </c>
      <c r="E222" s="65">
        <v>14</v>
      </c>
      <c r="F222" s="63"/>
      <c r="G222" s="64"/>
      <c r="H222" s="63"/>
      <c r="I222" s="65">
        <v>14</v>
      </c>
      <c r="J222" s="38" t="s">
        <v>35</v>
      </c>
      <c r="K222" s="65">
        <v>14</v>
      </c>
      <c r="L222" s="70" t="s">
        <v>36</v>
      </c>
      <c r="M222" s="65">
        <v>14</v>
      </c>
      <c r="N222" s="22" t="s">
        <v>37</v>
      </c>
      <c r="O222" s="15" t="s">
        <v>274</v>
      </c>
      <c r="P222" s="15" t="s">
        <v>894</v>
      </c>
      <c r="Q222" s="65">
        <v>12.5</v>
      </c>
      <c r="R222" s="63">
        <f t="shared" si="6"/>
        <v>1.5</v>
      </c>
      <c r="S222" s="38" t="s">
        <v>27</v>
      </c>
      <c r="T222" s="38" t="s">
        <v>28</v>
      </c>
      <c r="U222" s="15" t="s">
        <v>303</v>
      </c>
    </row>
    <row r="223" ht="100" customHeight="1" spans="1:21">
      <c r="A223" s="61">
        <v>218</v>
      </c>
      <c r="B223" s="22" t="s">
        <v>37</v>
      </c>
      <c r="C223" s="15" t="s">
        <v>895</v>
      </c>
      <c r="D223" s="15" t="s">
        <v>896</v>
      </c>
      <c r="E223" s="65">
        <v>12.8</v>
      </c>
      <c r="F223" s="63"/>
      <c r="G223" s="64"/>
      <c r="H223" s="63"/>
      <c r="I223" s="65">
        <v>12.8</v>
      </c>
      <c r="J223" s="38" t="s">
        <v>35</v>
      </c>
      <c r="K223" s="65">
        <v>12.8</v>
      </c>
      <c r="L223" s="70" t="s">
        <v>36</v>
      </c>
      <c r="M223" s="65">
        <v>12.8</v>
      </c>
      <c r="N223" s="22" t="s">
        <v>37</v>
      </c>
      <c r="O223" s="15" t="s">
        <v>895</v>
      </c>
      <c r="P223" s="15" t="s">
        <v>897</v>
      </c>
      <c r="Q223" s="65">
        <v>5.8</v>
      </c>
      <c r="R223" s="63">
        <f t="shared" si="6"/>
        <v>7</v>
      </c>
      <c r="S223" s="38" t="s">
        <v>27</v>
      </c>
      <c r="T223" s="38" t="s">
        <v>28</v>
      </c>
      <c r="U223" s="15" t="s">
        <v>303</v>
      </c>
    </row>
    <row r="224" ht="99" customHeight="1" spans="1:21">
      <c r="A224" s="61">
        <v>219</v>
      </c>
      <c r="B224" s="22" t="s">
        <v>37</v>
      </c>
      <c r="C224" s="15" t="s">
        <v>288</v>
      </c>
      <c r="D224" s="15" t="s">
        <v>898</v>
      </c>
      <c r="E224" s="65">
        <v>12</v>
      </c>
      <c r="F224" s="63"/>
      <c r="G224" s="64"/>
      <c r="H224" s="63"/>
      <c r="I224" s="65">
        <v>12</v>
      </c>
      <c r="J224" s="38" t="s">
        <v>35</v>
      </c>
      <c r="K224" s="65">
        <v>12</v>
      </c>
      <c r="L224" s="70" t="s">
        <v>36</v>
      </c>
      <c r="M224" s="65">
        <v>12</v>
      </c>
      <c r="N224" s="22" t="s">
        <v>37</v>
      </c>
      <c r="O224" s="15" t="s">
        <v>288</v>
      </c>
      <c r="P224" s="15" t="s">
        <v>899</v>
      </c>
      <c r="Q224" s="65">
        <v>8</v>
      </c>
      <c r="R224" s="63">
        <f t="shared" si="6"/>
        <v>4</v>
      </c>
      <c r="S224" s="38" t="s">
        <v>27</v>
      </c>
      <c r="T224" s="38" t="s">
        <v>28</v>
      </c>
      <c r="U224" s="15" t="s">
        <v>303</v>
      </c>
    </row>
    <row r="225" ht="85" customHeight="1" spans="1:21">
      <c r="A225" s="61">
        <v>220</v>
      </c>
      <c r="B225" s="22" t="s">
        <v>37</v>
      </c>
      <c r="C225" s="15" t="s">
        <v>900</v>
      </c>
      <c r="D225" s="15" t="s">
        <v>901</v>
      </c>
      <c r="E225" s="65">
        <v>10.5</v>
      </c>
      <c r="F225" s="63"/>
      <c r="G225" s="64"/>
      <c r="H225" s="63"/>
      <c r="I225" s="65">
        <v>10.5</v>
      </c>
      <c r="J225" s="38" t="s">
        <v>35</v>
      </c>
      <c r="K225" s="65">
        <v>10.5</v>
      </c>
      <c r="L225" s="70" t="s">
        <v>36</v>
      </c>
      <c r="M225" s="65">
        <v>10.5</v>
      </c>
      <c r="N225" s="22" t="s">
        <v>37</v>
      </c>
      <c r="O225" s="15" t="s">
        <v>900</v>
      </c>
      <c r="P225" s="15" t="s">
        <v>902</v>
      </c>
      <c r="Q225" s="65">
        <v>9</v>
      </c>
      <c r="R225" s="63">
        <f t="shared" si="6"/>
        <v>1.5</v>
      </c>
      <c r="S225" s="38" t="s">
        <v>27</v>
      </c>
      <c r="T225" s="38" t="s">
        <v>28</v>
      </c>
      <c r="U225" s="15" t="s">
        <v>303</v>
      </c>
    </row>
    <row r="226" ht="85.5" spans="1:21">
      <c r="A226" s="61">
        <v>221</v>
      </c>
      <c r="B226" s="22" t="s">
        <v>37</v>
      </c>
      <c r="C226" s="15" t="s">
        <v>903</v>
      </c>
      <c r="D226" s="15" t="s">
        <v>904</v>
      </c>
      <c r="E226" s="65">
        <v>10</v>
      </c>
      <c r="F226" s="63"/>
      <c r="G226" s="64"/>
      <c r="H226" s="63"/>
      <c r="I226" s="65">
        <v>10</v>
      </c>
      <c r="J226" s="38" t="s">
        <v>35</v>
      </c>
      <c r="K226" s="65">
        <v>10</v>
      </c>
      <c r="L226" s="70" t="s">
        <v>36</v>
      </c>
      <c r="M226" s="65">
        <v>10</v>
      </c>
      <c r="N226" s="22" t="s">
        <v>37</v>
      </c>
      <c r="O226" s="15" t="s">
        <v>903</v>
      </c>
      <c r="P226" s="15" t="s">
        <v>905</v>
      </c>
      <c r="Q226" s="65">
        <v>8.5</v>
      </c>
      <c r="R226" s="63">
        <f t="shared" si="6"/>
        <v>1.5</v>
      </c>
      <c r="S226" s="38" t="s">
        <v>27</v>
      </c>
      <c r="T226" s="38" t="s">
        <v>28</v>
      </c>
      <c r="U226" s="19" t="s">
        <v>303</v>
      </c>
    </row>
    <row r="227" ht="100" customHeight="1" spans="1:21">
      <c r="A227" s="61">
        <v>222</v>
      </c>
      <c r="B227" s="22" t="s">
        <v>37</v>
      </c>
      <c r="C227" s="15" t="s">
        <v>906</v>
      </c>
      <c r="D227" s="15" t="s">
        <v>907</v>
      </c>
      <c r="E227" s="65">
        <v>6.8</v>
      </c>
      <c r="F227" s="63"/>
      <c r="G227" s="64"/>
      <c r="H227" s="63"/>
      <c r="I227" s="65">
        <v>6.8</v>
      </c>
      <c r="J227" s="38" t="s">
        <v>35</v>
      </c>
      <c r="K227" s="65">
        <v>6.8</v>
      </c>
      <c r="L227" s="70" t="s">
        <v>36</v>
      </c>
      <c r="M227" s="65">
        <v>6.8</v>
      </c>
      <c r="N227" s="22" t="s">
        <v>37</v>
      </c>
      <c r="O227" s="15" t="s">
        <v>906</v>
      </c>
      <c r="P227" s="15" t="s">
        <v>908</v>
      </c>
      <c r="Q227" s="65">
        <v>6.5</v>
      </c>
      <c r="R227" s="63">
        <f t="shared" si="6"/>
        <v>0.3</v>
      </c>
      <c r="S227" s="38" t="s">
        <v>27</v>
      </c>
      <c r="T227" s="38" t="s">
        <v>28</v>
      </c>
      <c r="U227" s="19" t="s">
        <v>303</v>
      </c>
    </row>
    <row r="228" ht="90" customHeight="1" spans="1:21">
      <c r="A228" s="61">
        <v>223</v>
      </c>
      <c r="B228" s="22" t="s">
        <v>37</v>
      </c>
      <c r="C228" s="15" t="s">
        <v>909</v>
      </c>
      <c r="D228" s="15" t="s">
        <v>910</v>
      </c>
      <c r="E228" s="65">
        <v>5</v>
      </c>
      <c r="F228" s="63"/>
      <c r="G228" s="64"/>
      <c r="H228" s="63"/>
      <c r="I228" s="65">
        <v>5</v>
      </c>
      <c r="J228" s="38" t="s">
        <v>35</v>
      </c>
      <c r="K228" s="65">
        <v>5</v>
      </c>
      <c r="L228" s="70" t="s">
        <v>36</v>
      </c>
      <c r="M228" s="65">
        <v>5</v>
      </c>
      <c r="N228" s="22" t="s">
        <v>37</v>
      </c>
      <c r="O228" s="15" t="s">
        <v>909</v>
      </c>
      <c r="P228" s="15" t="s">
        <v>911</v>
      </c>
      <c r="Q228" s="65">
        <v>4.5</v>
      </c>
      <c r="R228" s="63">
        <f t="shared" si="6"/>
        <v>0.5</v>
      </c>
      <c r="S228" s="38" t="s">
        <v>27</v>
      </c>
      <c r="T228" s="38" t="s">
        <v>28</v>
      </c>
      <c r="U228" s="19" t="s">
        <v>303</v>
      </c>
    </row>
    <row r="229" ht="114" spans="1:21">
      <c r="A229" s="61">
        <v>224</v>
      </c>
      <c r="B229" s="22" t="s">
        <v>912</v>
      </c>
      <c r="C229" s="15" t="s">
        <v>913</v>
      </c>
      <c r="D229" s="19" t="s">
        <v>914</v>
      </c>
      <c r="E229" s="78"/>
      <c r="F229" s="63"/>
      <c r="G229" s="78">
        <v>1000</v>
      </c>
      <c r="H229" s="63"/>
      <c r="I229" s="65">
        <v>1740</v>
      </c>
      <c r="J229" s="38" t="s">
        <v>25</v>
      </c>
      <c r="K229" s="72">
        <v>1000</v>
      </c>
      <c r="L229" s="70" t="s">
        <v>26</v>
      </c>
      <c r="M229" s="75">
        <v>1000</v>
      </c>
      <c r="N229" s="22" t="s">
        <v>912</v>
      </c>
      <c r="O229" s="15" t="s">
        <v>913</v>
      </c>
      <c r="P229" s="19" t="s">
        <v>915</v>
      </c>
      <c r="Q229" s="65">
        <v>1000</v>
      </c>
      <c r="R229" s="63"/>
      <c r="S229" s="38" t="s">
        <v>27</v>
      </c>
      <c r="T229" s="38" t="s">
        <v>28</v>
      </c>
      <c r="U229" s="27" t="s">
        <v>303</v>
      </c>
    </row>
    <row r="230" ht="296" customHeight="1" spans="1:21">
      <c r="A230" s="61">
        <v>225</v>
      </c>
      <c r="B230" s="15" t="s">
        <v>916</v>
      </c>
      <c r="C230" s="15" t="s">
        <v>637</v>
      </c>
      <c r="D230" s="15" t="s">
        <v>917</v>
      </c>
      <c r="E230" s="78">
        <v>700</v>
      </c>
      <c r="F230" s="63"/>
      <c r="G230" s="78"/>
      <c r="H230" s="63"/>
      <c r="I230" s="65">
        <v>1500</v>
      </c>
      <c r="J230" s="38" t="s">
        <v>35</v>
      </c>
      <c r="K230" s="72">
        <v>700</v>
      </c>
      <c r="L230" s="70" t="s">
        <v>36</v>
      </c>
      <c r="M230" s="75">
        <v>700</v>
      </c>
      <c r="N230" s="15" t="s">
        <v>916</v>
      </c>
      <c r="O230" s="15" t="s">
        <v>637</v>
      </c>
      <c r="P230" s="15" t="s">
        <v>918</v>
      </c>
      <c r="Q230" s="65">
        <v>700</v>
      </c>
      <c r="R230" s="63"/>
      <c r="S230" s="38" t="s">
        <v>27</v>
      </c>
      <c r="T230" s="38" t="s">
        <v>28</v>
      </c>
      <c r="U230" s="27" t="s">
        <v>303</v>
      </c>
    </row>
    <row r="231" ht="67" customHeight="1" spans="1:21">
      <c r="A231" s="61">
        <v>226</v>
      </c>
      <c r="B231" s="15" t="s">
        <v>69</v>
      </c>
      <c r="C231" s="15" t="s">
        <v>919</v>
      </c>
      <c r="D231" s="22" t="s">
        <v>920</v>
      </c>
      <c r="E231" s="78"/>
      <c r="F231" s="63"/>
      <c r="G231" s="78">
        <v>300</v>
      </c>
      <c r="H231" s="63"/>
      <c r="I231" s="65">
        <v>539.8</v>
      </c>
      <c r="J231" s="38" t="s">
        <v>72</v>
      </c>
      <c r="K231" s="72">
        <v>539.8</v>
      </c>
      <c r="L231" s="76" t="s">
        <v>89</v>
      </c>
      <c r="M231" s="72">
        <v>300</v>
      </c>
      <c r="N231" s="15" t="s">
        <v>69</v>
      </c>
      <c r="O231" s="15" t="s">
        <v>919</v>
      </c>
      <c r="P231" s="22" t="s">
        <v>921</v>
      </c>
      <c r="Q231" s="65">
        <v>400</v>
      </c>
      <c r="R231" s="63">
        <f t="shared" si="6"/>
        <v>139.8</v>
      </c>
      <c r="S231" s="38" t="s">
        <v>27</v>
      </c>
      <c r="T231" s="38" t="s">
        <v>28</v>
      </c>
      <c r="U231" s="27" t="s">
        <v>303</v>
      </c>
    </row>
    <row r="232" ht="66" customHeight="1" spans="1:21">
      <c r="A232" s="61">
        <v>227</v>
      </c>
      <c r="B232" s="15" t="s">
        <v>69</v>
      </c>
      <c r="C232" s="15" t="s">
        <v>847</v>
      </c>
      <c r="D232" s="22" t="s">
        <v>922</v>
      </c>
      <c r="E232" s="78">
        <v>162</v>
      </c>
      <c r="F232" s="63"/>
      <c r="G232" s="78"/>
      <c r="H232" s="63"/>
      <c r="I232" s="65">
        <v>328.5</v>
      </c>
      <c r="J232" s="38" t="s">
        <v>72</v>
      </c>
      <c r="K232" s="72">
        <v>328.5</v>
      </c>
      <c r="L232" s="76" t="s">
        <v>923</v>
      </c>
      <c r="M232" s="72">
        <v>162</v>
      </c>
      <c r="N232" s="15" t="s">
        <v>69</v>
      </c>
      <c r="O232" s="15" t="s">
        <v>847</v>
      </c>
      <c r="P232" s="22" t="s">
        <v>924</v>
      </c>
      <c r="Q232" s="65">
        <v>298.5</v>
      </c>
      <c r="R232" s="63">
        <f t="shared" si="6"/>
        <v>30</v>
      </c>
      <c r="S232" s="38" t="s">
        <v>27</v>
      </c>
      <c r="T232" s="38" t="s">
        <v>28</v>
      </c>
      <c r="U232" s="27" t="s">
        <v>303</v>
      </c>
    </row>
    <row r="233" ht="63" customHeight="1" spans="1:21">
      <c r="A233" s="61">
        <v>228</v>
      </c>
      <c r="B233" s="15" t="s">
        <v>78</v>
      </c>
      <c r="C233" s="15" t="s">
        <v>549</v>
      </c>
      <c r="D233" s="15" t="s">
        <v>925</v>
      </c>
      <c r="E233" s="78">
        <v>12</v>
      </c>
      <c r="F233" s="63"/>
      <c r="G233" s="78">
        <v>160</v>
      </c>
      <c r="H233" s="63"/>
      <c r="I233" s="65">
        <v>276</v>
      </c>
      <c r="J233" s="38" t="s">
        <v>25</v>
      </c>
      <c r="K233" s="72">
        <v>276</v>
      </c>
      <c r="L233" s="76" t="s">
        <v>926</v>
      </c>
      <c r="M233" s="72">
        <v>276</v>
      </c>
      <c r="N233" s="15" t="s">
        <v>78</v>
      </c>
      <c r="O233" s="15" t="s">
        <v>549</v>
      </c>
      <c r="P233" s="15" t="s">
        <v>927</v>
      </c>
      <c r="Q233" s="65">
        <v>215.3</v>
      </c>
      <c r="R233" s="63">
        <f t="shared" si="6"/>
        <v>60.7</v>
      </c>
      <c r="S233" s="38" t="s">
        <v>27</v>
      </c>
      <c r="T233" s="38" t="s">
        <v>28</v>
      </c>
      <c r="U233" s="27" t="s">
        <v>303</v>
      </c>
    </row>
    <row r="234" ht="126" customHeight="1" spans="1:21">
      <c r="A234" s="61">
        <v>229</v>
      </c>
      <c r="B234" s="15" t="s">
        <v>75</v>
      </c>
      <c r="C234" s="15" t="s">
        <v>266</v>
      </c>
      <c r="D234" s="15" t="s">
        <v>928</v>
      </c>
      <c r="E234" s="79">
        <v>270</v>
      </c>
      <c r="F234" s="63"/>
      <c r="G234" s="78"/>
      <c r="H234" s="63"/>
      <c r="I234" s="65">
        <v>270</v>
      </c>
      <c r="J234" s="38" t="s">
        <v>77</v>
      </c>
      <c r="K234" s="72">
        <v>270</v>
      </c>
      <c r="L234" s="76" t="s">
        <v>36</v>
      </c>
      <c r="M234" s="72">
        <v>270</v>
      </c>
      <c r="N234" s="15" t="s">
        <v>75</v>
      </c>
      <c r="O234" s="15" t="s">
        <v>266</v>
      </c>
      <c r="P234" s="15" t="s">
        <v>929</v>
      </c>
      <c r="Q234" s="65">
        <v>220</v>
      </c>
      <c r="R234" s="63">
        <f t="shared" si="6"/>
        <v>50</v>
      </c>
      <c r="S234" s="38" t="s">
        <v>27</v>
      </c>
      <c r="T234" s="38" t="s">
        <v>28</v>
      </c>
      <c r="U234" s="27" t="s">
        <v>303</v>
      </c>
    </row>
    <row r="235" ht="67" customHeight="1" spans="1:21">
      <c r="A235" s="61">
        <v>230</v>
      </c>
      <c r="B235" s="15" t="s">
        <v>69</v>
      </c>
      <c r="C235" s="15" t="s">
        <v>454</v>
      </c>
      <c r="D235" s="22" t="s">
        <v>930</v>
      </c>
      <c r="E235" s="78"/>
      <c r="F235" s="63"/>
      <c r="G235" s="78">
        <v>80</v>
      </c>
      <c r="H235" s="63"/>
      <c r="I235" s="65">
        <v>234</v>
      </c>
      <c r="J235" s="38" t="s">
        <v>72</v>
      </c>
      <c r="K235" s="72">
        <v>234</v>
      </c>
      <c r="L235" s="76" t="s">
        <v>89</v>
      </c>
      <c r="M235" s="72">
        <v>80</v>
      </c>
      <c r="N235" s="15" t="s">
        <v>69</v>
      </c>
      <c r="O235" s="15" t="s">
        <v>454</v>
      </c>
      <c r="P235" s="22" t="s">
        <v>931</v>
      </c>
      <c r="Q235" s="65">
        <v>224</v>
      </c>
      <c r="R235" s="63">
        <f t="shared" ref="R234:R248" si="7">I235-Q235</f>
        <v>10</v>
      </c>
      <c r="S235" s="38" t="s">
        <v>27</v>
      </c>
      <c r="T235" s="38" t="s">
        <v>28</v>
      </c>
      <c r="U235" s="27" t="s">
        <v>303</v>
      </c>
    </row>
    <row r="236" ht="66" customHeight="1" spans="1:21">
      <c r="A236" s="61">
        <v>231</v>
      </c>
      <c r="B236" s="15" t="s">
        <v>69</v>
      </c>
      <c r="C236" s="15" t="s">
        <v>764</v>
      </c>
      <c r="D236" s="15" t="s">
        <v>932</v>
      </c>
      <c r="E236" s="78"/>
      <c r="F236" s="63"/>
      <c r="G236" s="78">
        <v>100</v>
      </c>
      <c r="H236" s="63"/>
      <c r="I236" s="65">
        <v>214.5</v>
      </c>
      <c r="J236" s="38" t="s">
        <v>72</v>
      </c>
      <c r="K236" s="72">
        <v>214.5</v>
      </c>
      <c r="L236" s="76" t="s">
        <v>89</v>
      </c>
      <c r="M236" s="72">
        <v>100</v>
      </c>
      <c r="N236" s="15" t="s">
        <v>69</v>
      </c>
      <c r="O236" s="15" t="s">
        <v>764</v>
      </c>
      <c r="P236" s="15" t="s">
        <v>933</v>
      </c>
      <c r="Q236" s="65">
        <v>185.59</v>
      </c>
      <c r="R236" s="63">
        <f t="shared" si="7"/>
        <v>28.91</v>
      </c>
      <c r="S236" s="38" t="s">
        <v>27</v>
      </c>
      <c r="T236" s="38" t="s">
        <v>28</v>
      </c>
      <c r="U236" s="27" t="s">
        <v>303</v>
      </c>
    </row>
    <row r="237" ht="71" customHeight="1" spans="1:21">
      <c r="A237" s="61">
        <v>232</v>
      </c>
      <c r="B237" s="15" t="s">
        <v>78</v>
      </c>
      <c r="C237" s="15" t="s">
        <v>546</v>
      </c>
      <c r="D237" s="15" t="s">
        <v>934</v>
      </c>
      <c r="E237" s="78">
        <v>12</v>
      </c>
      <c r="F237" s="63"/>
      <c r="G237" s="78">
        <v>115</v>
      </c>
      <c r="H237" s="63"/>
      <c r="I237" s="65">
        <v>193</v>
      </c>
      <c r="J237" s="38" t="s">
        <v>25</v>
      </c>
      <c r="K237" s="72">
        <v>193</v>
      </c>
      <c r="L237" s="76" t="s">
        <v>926</v>
      </c>
      <c r="M237" s="72">
        <v>169.84</v>
      </c>
      <c r="N237" s="15" t="s">
        <v>78</v>
      </c>
      <c r="O237" s="15" t="s">
        <v>546</v>
      </c>
      <c r="P237" s="15" t="s">
        <v>935</v>
      </c>
      <c r="Q237" s="65">
        <v>150</v>
      </c>
      <c r="R237" s="63">
        <f t="shared" si="7"/>
        <v>43</v>
      </c>
      <c r="S237" s="38" t="s">
        <v>27</v>
      </c>
      <c r="T237" s="38" t="s">
        <v>28</v>
      </c>
      <c r="U237" s="27" t="s">
        <v>303</v>
      </c>
    </row>
    <row r="238" ht="73" customHeight="1" spans="1:21">
      <c r="A238" s="61">
        <v>233</v>
      </c>
      <c r="B238" s="15" t="s">
        <v>69</v>
      </c>
      <c r="C238" s="15" t="s">
        <v>201</v>
      </c>
      <c r="D238" s="15" t="s">
        <v>936</v>
      </c>
      <c r="E238" s="78">
        <v>67</v>
      </c>
      <c r="F238" s="63"/>
      <c r="G238" s="78"/>
      <c r="H238" s="63"/>
      <c r="I238" s="65">
        <v>163.2</v>
      </c>
      <c r="J238" s="38" t="s">
        <v>72</v>
      </c>
      <c r="K238" s="72">
        <v>163.2</v>
      </c>
      <c r="L238" s="76" t="s">
        <v>923</v>
      </c>
      <c r="M238" s="72">
        <v>67</v>
      </c>
      <c r="N238" s="15" t="s">
        <v>69</v>
      </c>
      <c r="O238" s="15" t="s">
        <v>201</v>
      </c>
      <c r="P238" s="15" t="s">
        <v>937</v>
      </c>
      <c r="Q238" s="65">
        <v>123.2</v>
      </c>
      <c r="R238" s="63">
        <f t="shared" si="7"/>
        <v>40</v>
      </c>
      <c r="S238" s="38" t="s">
        <v>27</v>
      </c>
      <c r="T238" s="38" t="s">
        <v>28</v>
      </c>
      <c r="U238" s="27" t="s">
        <v>303</v>
      </c>
    </row>
    <row r="239" ht="81" customHeight="1" spans="1:21">
      <c r="A239" s="61">
        <v>234</v>
      </c>
      <c r="B239" s="15" t="s">
        <v>75</v>
      </c>
      <c r="C239" s="15" t="s">
        <v>643</v>
      </c>
      <c r="D239" s="15" t="s">
        <v>938</v>
      </c>
      <c r="E239" s="79">
        <v>163</v>
      </c>
      <c r="F239" s="63"/>
      <c r="G239" s="78"/>
      <c r="H239" s="63"/>
      <c r="I239" s="65">
        <v>163</v>
      </c>
      <c r="J239" s="38" t="s">
        <v>77</v>
      </c>
      <c r="K239" s="72">
        <v>163</v>
      </c>
      <c r="L239" s="76" t="s">
        <v>36</v>
      </c>
      <c r="M239" s="72">
        <v>163</v>
      </c>
      <c r="N239" s="15" t="s">
        <v>75</v>
      </c>
      <c r="O239" s="15" t="s">
        <v>643</v>
      </c>
      <c r="P239" s="15" t="s">
        <v>939</v>
      </c>
      <c r="Q239" s="65">
        <v>63</v>
      </c>
      <c r="R239" s="63">
        <f t="shared" si="7"/>
        <v>100</v>
      </c>
      <c r="S239" s="38" t="s">
        <v>27</v>
      </c>
      <c r="T239" s="38" t="s">
        <v>28</v>
      </c>
      <c r="U239" s="27" t="s">
        <v>303</v>
      </c>
    </row>
    <row r="240" ht="66" customHeight="1" spans="1:21">
      <c r="A240" s="61">
        <v>235</v>
      </c>
      <c r="B240" s="15" t="s">
        <v>78</v>
      </c>
      <c r="C240" s="15" t="s">
        <v>534</v>
      </c>
      <c r="D240" s="15" t="s">
        <v>940</v>
      </c>
      <c r="E240" s="78">
        <v>7</v>
      </c>
      <c r="F240" s="63"/>
      <c r="G240" s="78">
        <v>66</v>
      </c>
      <c r="H240" s="63"/>
      <c r="I240" s="65">
        <v>110</v>
      </c>
      <c r="J240" s="38" t="s">
        <v>25</v>
      </c>
      <c r="K240" s="72">
        <v>110</v>
      </c>
      <c r="L240" s="76" t="s">
        <v>26</v>
      </c>
      <c r="M240" s="72">
        <v>66</v>
      </c>
      <c r="N240" s="15" t="s">
        <v>78</v>
      </c>
      <c r="O240" s="15" t="s">
        <v>534</v>
      </c>
      <c r="P240" s="15" t="s">
        <v>941</v>
      </c>
      <c r="Q240" s="65">
        <v>18</v>
      </c>
      <c r="R240" s="63">
        <f t="shared" si="7"/>
        <v>92</v>
      </c>
      <c r="S240" s="38" t="s">
        <v>27</v>
      </c>
      <c r="T240" s="38" t="s">
        <v>28</v>
      </c>
      <c r="U240" s="27" t="s">
        <v>303</v>
      </c>
    </row>
    <row r="241" ht="63" customHeight="1" spans="1:21">
      <c r="A241" s="61">
        <v>236</v>
      </c>
      <c r="B241" s="80" t="s">
        <v>942</v>
      </c>
      <c r="C241" s="80" t="s">
        <v>374</v>
      </c>
      <c r="D241" s="80" t="s">
        <v>943</v>
      </c>
      <c r="E241" s="65"/>
      <c r="F241" s="63"/>
      <c r="G241" s="79">
        <v>12</v>
      </c>
      <c r="H241" s="63"/>
      <c r="I241" s="79">
        <v>12</v>
      </c>
      <c r="J241" s="38" t="s">
        <v>25</v>
      </c>
      <c r="K241" s="79">
        <v>12</v>
      </c>
      <c r="L241" s="76" t="s">
        <v>26</v>
      </c>
      <c r="M241" s="79">
        <v>12</v>
      </c>
      <c r="N241" s="80" t="s">
        <v>942</v>
      </c>
      <c r="O241" s="80" t="s">
        <v>374</v>
      </c>
      <c r="P241" s="80" t="s">
        <v>944</v>
      </c>
      <c r="Q241" s="79">
        <v>1.8</v>
      </c>
      <c r="R241" s="63">
        <f t="shared" si="7"/>
        <v>10.2</v>
      </c>
      <c r="S241" s="38" t="s">
        <v>27</v>
      </c>
      <c r="T241" s="38" t="s">
        <v>28</v>
      </c>
      <c r="U241" s="27" t="s">
        <v>303</v>
      </c>
    </row>
    <row r="242" ht="66" customHeight="1" spans="1:21">
      <c r="A242" s="61">
        <v>237</v>
      </c>
      <c r="B242" s="80" t="s">
        <v>942</v>
      </c>
      <c r="C242" s="80" t="s">
        <v>945</v>
      </c>
      <c r="D242" s="80" t="s">
        <v>946</v>
      </c>
      <c r="E242" s="65"/>
      <c r="F242" s="63"/>
      <c r="G242" s="79">
        <v>8</v>
      </c>
      <c r="H242" s="63"/>
      <c r="I242" s="79">
        <v>8</v>
      </c>
      <c r="J242" s="38" t="s">
        <v>25</v>
      </c>
      <c r="K242" s="79">
        <v>8</v>
      </c>
      <c r="L242" s="76" t="s">
        <v>26</v>
      </c>
      <c r="M242" s="79">
        <v>8</v>
      </c>
      <c r="N242" s="80" t="s">
        <v>942</v>
      </c>
      <c r="O242" s="80" t="s">
        <v>945</v>
      </c>
      <c r="P242" s="80" t="s">
        <v>947</v>
      </c>
      <c r="Q242" s="79">
        <v>1.2</v>
      </c>
      <c r="R242" s="63">
        <f t="shared" si="7"/>
        <v>6.8</v>
      </c>
      <c r="S242" s="38" t="s">
        <v>27</v>
      </c>
      <c r="T242" s="38" t="s">
        <v>28</v>
      </c>
      <c r="U242" s="27" t="s">
        <v>303</v>
      </c>
    </row>
    <row r="243" ht="66" customHeight="1" spans="1:21">
      <c r="A243" s="61">
        <v>238</v>
      </c>
      <c r="B243" s="80" t="s">
        <v>942</v>
      </c>
      <c r="C243" s="80" t="s">
        <v>371</v>
      </c>
      <c r="D243" s="80" t="s">
        <v>948</v>
      </c>
      <c r="E243" s="65"/>
      <c r="F243" s="63"/>
      <c r="G243" s="79">
        <v>8</v>
      </c>
      <c r="H243" s="63"/>
      <c r="I243" s="79">
        <v>8</v>
      </c>
      <c r="J243" s="38" t="s">
        <v>25</v>
      </c>
      <c r="K243" s="79">
        <v>8</v>
      </c>
      <c r="L243" s="76" t="s">
        <v>26</v>
      </c>
      <c r="M243" s="79">
        <v>8</v>
      </c>
      <c r="N243" s="80" t="s">
        <v>942</v>
      </c>
      <c r="O243" s="80" t="s">
        <v>371</v>
      </c>
      <c r="P243" s="80" t="s">
        <v>949</v>
      </c>
      <c r="Q243" s="79">
        <v>1.2</v>
      </c>
      <c r="R243" s="63">
        <f t="shared" si="7"/>
        <v>6.8</v>
      </c>
      <c r="S243" s="38" t="s">
        <v>27</v>
      </c>
      <c r="T243" s="38" t="s">
        <v>28</v>
      </c>
      <c r="U243" s="27" t="s">
        <v>303</v>
      </c>
    </row>
    <row r="244" ht="68" customHeight="1" spans="1:21">
      <c r="A244" s="61">
        <v>239</v>
      </c>
      <c r="B244" s="80" t="s">
        <v>942</v>
      </c>
      <c r="C244" s="15" t="s">
        <v>391</v>
      </c>
      <c r="D244" s="80" t="s">
        <v>950</v>
      </c>
      <c r="E244" s="78"/>
      <c r="F244" s="63"/>
      <c r="G244" s="79">
        <v>4</v>
      </c>
      <c r="H244" s="63"/>
      <c r="I244" s="79">
        <v>4</v>
      </c>
      <c r="J244" s="38" t="s">
        <v>25</v>
      </c>
      <c r="K244" s="79">
        <v>4</v>
      </c>
      <c r="L244" s="76" t="s">
        <v>26</v>
      </c>
      <c r="M244" s="79">
        <v>4</v>
      </c>
      <c r="N244" s="80" t="s">
        <v>942</v>
      </c>
      <c r="O244" s="15" t="s">
        <v>391</v>
      </c>
      <c r="P244" s="80" t="s">
        <v>951</v>
      </c>
      <c r="Q244" s="79">
        <v>0.6</v>
      </c>
      <c r="R244" s="63">
        <f t="shared" si="7"/>
        <v>3.4</v>
      </c>
      <c r="S244" s="38" t="s">
        <v>27</v>
      </c>
      <c r="T244" s="38" t="s">
        <v>28</v>
      </c>
      <c r="U244" s="27" t="s">
        <v>303</v>
      </c>
    </row>
    <row r="245" ht="72" customHeight="1" spans="1:21">
      <c r="A245" s="61">
        <v>240</v>
      </c>
      <c r="B245" s="80" t="s">
        <v>942</v>
      </c>
      <c r="C245" s="80" t="s">
        <v>394</v>
      </c>
      <c r="D245" s="80" t="s">
        <v>952</v>
      </c>
      <c r="E245" s="78"/>
      <c r="F245" s="63"/>
      <c r="G245" s="79">
        <v>4</v>
      </c>
      <c r="H245" s="63"/>
      <c r="I245" s="79">
        <v>4</v>
      </c>
      <c r="J245" s="38" t="s">
        <v>25</v>
      </c>
      <c r="K245" s="79">
        <v>4</v>
      </c>
      <c r="L245" s="76" t="s">
        <v>26</v>
      </c>
      <c r="M245" s="79">
        <v>4</v>
      </c>
      <c r="N245" s="80" t="s">
        <v>942</v>
      </c>
      <c r="O245" s="80" t="s">
        <v>394</v>
      </c>
      <c r="P245" s="80" t="s">
        <v>953</v>
      </c>
      <c r="Q245" s="79">
        <v>0.6</v>
      </c>
      <c r="R245" s="63">
        <f t="shared" si="7"/>
        <v>3.4</v>
      </c>
      <c r="S245" s="38" t="s">
        <v>27</v>
      </c>
      <c r="T245" s="38" t="s">
        <v>28</v>
      </c>
      <c r="U245" s="27" t="s">
        <v>303</v>
      </c>
    </row>
    <row r="246" ht="75" customHeight="1" spans="1:21">
      <c r="A246" s="61">
        <v>241</v>
      </c>
      <c r="B246" s="80" t="s">
        <v>942</v>
      </c>
      <c r="C246" s="15" t="s">
        <v>23</v>
      </c>
      <c r="D246" s="80" t="s">
        <v>954</v>
      </c>
      <c r="E246" s="78"/>
      <c r="F246" s="63"/>
      <c r="G246" s="79">
        <v>4</v>
      </c>
      <c r="H246" s="63"/>
      <c r="I246" s="79">
        <v>4</v>
      </c>
      <c r="J246" s="38" t="s">
        <v>25</v>
      </c>
      <c r="K246" s="79">
        <v>4</v>
      </c>
      <c r="L246" s="76" t="s">
        <v>26</v>
      </c>
      <c r="M246" s="79">
        <v>4</v>
      </c>
      <c r="N246" s="80" t="s">
        <v>942</v>
      </c>
      <c r="O246" s="15" t="s">
        <v>23</v>
      </c>
      <c r="P246" s="80" t="s">
        <v>955</v>
      </c>
      <c r="Q246" s="79">
        <v>0.6</v>
      </c>
      <c r="R246" s="63">
        <f t="shared" si="7"/>
        <v>3.4</v>
      </c>
      <c r="S246" s="38" t="s">
        <v>27</v>
      </c>
      <c r="T246" s="38" t="s">
        <v>28</v>
      </c>
      <c r="U246" s="27" t="s">
        <v>303</v>
      </c>
    </row>
    <row r="247" ht="76" customHeight="1" spans="1:21">
      <c r="A247" s="61">
        <v>242</v>
      </c>
      <c r="B247" s="80" t="s">
        <v>69</v>
      </c>
      <c r="C247" s="15" t="s">
        <v>773</v>
      </c>
      <c r="D247" s="80" t="s">
        <v>956</v>
      </c>
      <c r="E247" s="78">
        <v>165.79</v>
      </c>
      <c r="F247" s="63"/>
      <c r="G247" s="79">
        <v>134.21</v>
      </c>
      <c r="H247" s="63"/>
      <c r="I247" s="79">
        <v>610.1</v>
      </c>
      <c r="J247" s="38" t="s">
        <v>72</v>
      </c>
      <c r="K247" s="79">
        <v>610.1</v>
      </c>
      <c r="L247" s="76" t="s">
        <v>957</v>
      </c>
      <c r="M247" s="79">
        <v>300</v>
      </c>
      <c r="N247" s="80" t="s">
        <v>69</v>
      </c>
      <c r="O247" s="15" t="s">
        <v>773</v>
      </c>
      <c r="P247" s="80" t="s">
        <v>958</v>
      </c>
      <c r="Q247" s="79">
        <v>220</v>
      </c>
      <c r="R247" s="63">
        <v>390.1</v>
      </c>
      <c r="S247" s="38" t="s">
        <v>27</v>
      </c>
      <c r="T247" s="38" t="s">
        <v>28</v>
      </c>
      <c r="U247" s="27" t="s">
        <v>303</v>
      </c>
    </row>
    <row r="248" ht="71" customHeight="1" spans="1:21">
      <c r="A248" s="61">
        <v>243</v>
      </c>
      <c r="B248" s="80" t="s">
        <v>959</v>
      </c>
      <c r="C248" s="15" t="s">
        <v>960</v>
      </c>
      <c r="D248" s="80" t="s">
        <v>961</v>
      </c>
      <c r="E248" s="78">
        <v>568</v>
      </c>
      <c r="F248" s="63"/>
      <c r="G248" s="79"/>
      <c r="H248" s="63"/>
      <c r="I248" s="79">
        <v>568</v>
      </c>
      <c r="J248" s="38" t="s">
        <v>962</v>
      </c>
      <c r="K248" s="79">
        <v>568</v>
      </c>
      <c r="L248" s="76" t="s">
        <v>963</v>
      </c>
      <c r="M248" s="79">
        <v>293.83</v>
      </c>
      <c r="N248" s="80" t="s">
        <v>959</v>
      </c>
      <c r="O248" s="15" t="s">
        <v>960</v>
      </c>
      <c r="P248" s="80" t="s">
        <v>961</v>
      </c>
      <c r="Q248" s="79">
        <v>368</v>
      </c>
      <c r="R248" s="63">
        <v>200</v>
      </c>
      <c r="S248" s="38" t="s">
        <v>125</v>
      </c>
      <c r="T248" s="38" t="s">
        <v>28</v>
      </c>
      <c r="U248" s="27" t="s">
        <v>303</v>
      </c>
    </row>
    <row r="249" ht="57" spans="1:21">
      <c r="A249" s="61">
        <v>244</v>
      </c>
      <c r="B249" s="15" t="s">
        <v>964</v>
      </c>
      <c r="C249" s="15" t="s">
        <v>960</v>
      </c>
      <c r="D249" s="15"/>
      <c r="E249" s="78">
        <v>240</v>
      </c>
      <c r="F249" s="63"/>
      <c r="G249" s="78"/>
      <c r="H249" s="63">
        <v>550</v>
      </c>
      <c r="I249" s="65">
        <v>790</v>
      </c>
      <c r="J249" s="38" t="s">
        <v>965</v>
      </c>
      <c r="K249" s="65">
        <v>790</v>
      </c>
      <c r="L249" s="76" t="s">
        <v>966</v>
      </c>
      <c r="M249" s="65">
        <v>770</v>
      </c>
      <c r="N249" s="15" t="s">
        <v>964</v>
      </c>
      <c r="O249" s="15" t="s">
        <v>960</v>
      </c>
      <c r="P249" s="15"/>
      <c r="Q249" s="65">
        <v>770</v>
      </c>
      <c r="R249" s="63">
        <v>20</v>
      </c>
      <c r="S249" s="38"/>
      <c r="T249" s="38" t="s">
        <v>28</v>
      </c>
      <c r="U249" s="27" t="s">
        <v>303</v>
      </c>
    </row>
    <row r="250" ht="29" customHeight="1" spans="1:21">
      <c r="A250" s="32" t="s">
        <v>292</v>
      </c>
      <c r="B250" s="32"/>
      <c r="C250" s="32"/>
      <c r="D250" s="32"/>
      <c r="E250" s="81"/>
      <c r="F250" s="81"/>
      <c r="G250" s="81"/>
      <c r="H250" s="81"/>
      <c r="I250" s="82">
        <f t="shared" ref="I250:R250" si="8">SUM(I6:I249)</f>
        <v>10188.95</v>
      </c>
      <c r="J250" s="32">
        <f t="shared" si="8"/>
        <v>0</v>
      </c>
      <c r="K250" s="32">
        <f t="shared" si="8"/>
        <v>8648.95</v>
      </c>
      <c r="L250" s="31">
        <f t="shared" si="8"/>
        <v>0</v>
      </c>
      <c r="M250" s="32">
        <f t="shared" si="8"/>
        <v>7206.52</v>
      </c>
      <c r="N250" s="32">
        <f t="shared" si="8"/>
        <v>0</v>
      </c>
      <c r="O250" s="32">
        <f t="shared" si="8"/>
        <v>0</v>
      </c>
      <c r="P250" s="32">
        <f t="shared" si="8"/>
        <v>0</v>
      </c>
      <c r="Q250" s="83">
        <f t="shared" si="8"/>
        <v>6807.9</v>
      </c>
      <c r="R250" s="81">
        <f t="shared" si="8"/>
        <v>1841.05</v>
      </c>
      <c r="S250" s="32"/>
      <c r="T250" s="32"/>
      <c r="U250" s="32"/>
    </row>
  </sheetData>
  <autoFilter ref="A5:U250">
    <extLst/>
  </autoFilter>
  <mergeCells count="22">
    <mergeCell ref="A1:H1"/>
    <mergeCell ref="A2:U2"/>
    <mergeCell ref="B3:K3"/>
    <mergeCell ref="N3:R3"/>
    <mergeCell ref="E4:I4"/>
    <mergeCell ref="A250:B250"/>
    <mergeCell ref="A3:A5"/>
    <mergeCell ref="B4:B5"/>
    <mergeCell ref="C4:C5"/>
    <mergeCell ref="D4:D5"/>
    <mergeCell ref="J4:J5"/>
    <mergeCell ref="K4:K5"/>
    <mergeCell ref="L4:L5"/>
    <mergeCell ref="M4:M5"/>
    <mergeCell ref="N4:N5"/>
    <mergeCell ref="O4:O5"/>
    <mergeCell ref="P4:P5"/>
    <mergeCell ref="Q4:Q5"/>
    <mergeCell ref="R4:R5"/>
    <mergeCell ref="S3:S5"/>
    <mergeCell ref="T3:T5"/>
    <mergeCell ref="U3:U5"/>
  </mergeCells>
  <dataValidations count="1">
    <dataValidation type="list" allowBlank="1" showInputMessage="1" showErrorMessage="1" sqref="B13 N13 B193 N193 B194 N194 B195 N195 B196 N196 B199 N199 B212 N212 B219 N219 B220 N220 B226 N226 B227 N227 B15:B34 B35:B42 B43:B45 B46:B49 B50:B58 B59:B60 B61:B63 B64:B74 B75:B78 B79:B83 B84:B87 B88:B89 B90:B97 B99:B101 B104:B155 B157:B158 B161:B170 B171:B172 B173:B176 B177:B183 B184:B192 N15:N34 N35:N42 N43:N45 N46:N49 N50:N58 N59:N60 N61:N63 N64:N74 N75:N78 N79:N83 N84:N87 N88:N89 N90:N97 N99:N101 N104:N155 N157:N158 N161:N170 N171:N172 N173:N176 N177:N183 N184:N192">
      <formula1>INDIRECT($B13)</formula1>
    </dataValidation>
  </dataValidations>
  <pageMargins left="0.357638888888889" right="0.357638888888889" top="0.802777777777778" bottom="0.511805555555556" header="0.5" footer="0.275"/>
  <pageSetup paperSize="9" scale="68" firstPageNumber="21"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71"/>
  <sheetViews>
    <sheetView zoomScale="85" zoomScaleNormal="85" workbookViewId="0">
      <selection activeCell="R71" sqref="R71"/>
    </sheetView>
  </sheetViews>
  <sheetFormatPr defaultColWidth="9" defaultRowHeight="13.5"/>
  <cols>
    <col min="1" max="1" width="4.55833333333333" style="49" customWidth="1"/>
    <col min="2" max="2" width="9" style="49"/>
    <col min="3" max="3" width="10.0083333333333" style="49" customWidth="1"/>
    <col min="4" max="4" width="32.5416666666667" style="49" customWidth="1"/>
    <col min="5" max="5" width="8.08333333333333" style="49" customWidth="1"/>
    <col min="6" max="6" width="7.38333333333333" style="49" customWidth="1"/>
    <col min="7" max="7" width="8.96666666666667" style="49" customWidth="1"/>
    <col min="8" max="8" width="7.36666666666667" style="49" customWidth="1"/>
    <col min="9" max="9" width="10" style="49" customWidth="1"/>
    <col min="10" max="10" width="9" style="50"/>
    <col min="11" max="11" width="9" style="51"/>
    <col min="12" max="12" width="9" style="52"/>
    <col min="13" max="13" width="9.25" style="51"/>
    <col min="14" max="15" width="9" style="49"/>
    <col min="16" max="16" width="32.8083333333333" style="49" customWidth="1"/>
    <col min="17" max="17" width="9.55833333333333" style="49" customWidth="1"/>
    <col min="18" max="18" width="8.96666666666667" style="49" customWidth="1"/>
    <col min="19" max="19" width="9" style="50"/>
    <col min="20" max="20" width="7.875" style="49" customWidth="1"/>
    <col min="21" max="21" width="8" style="49" customWidth="1"/>
    <col min="22" max="16384" width="9" style="49"/>
  </cols>
  <sheetData>
    <row r="1" ht="18" customHeight="1" spans="1:21">
      <c r="A1" s="53" t="s">
        <v>967</v>
      </c>
      <c r="B1" s="53"/>
      <c r="C1" s="53"/>
      <c r="D1" s="53"/>
      <c r="E1" s="53"/>
      <c r="F1" s="53"/>
      <c r="G1" s="53"/>
      <c r="H1" s="53"/>
      <c r="I1" s="50"/>
      <c r="K1" s="52"/>
      <c r="M1" s="52"/>
      <c r="N1" s="50"/>
      <c r="O1" s="50"/>
      <c r="P1" s="50"/>
      <c r="Q1" s="50"/>
      <c r="R1" s="50"/>
      <c r="T1" s="50"/>
      <c r="U1" s="50"/>
    </row>
    <row r="2" ht="33" customHeight="1" spans="1:21">
      <c r="A2" s="6" t="s">
        <v>968</v>
      </c>
      <c r="B2" s="6"/>
      <c r="C2" s="6"/>
      <c r="D2" s="6"/>
      <c r="E2" s="6"/>
      <c r="F2" s="6"/>
      <c r="G2" s="6"/>
      <c r="H2" s="6"/>
      <c r="I2" s="6"/>
      <c r="J2" s="6"/>
      <c r="K2" s="6"/>
      <c r="L2" s="6"/>
      <c r="M2" s="6"/>
      <c r="N2" s="6"/>
      <c r="O2" s="6"/>
      <c r="P2" s="6"/>
      <c r="Q2" s="6"/>
      <c r="R2" s="6"/>
      <c r="S2" s="6"/>
      <c r="T2" s="6"/>
      <c r="U2" s="6"/>
    </row>
    <row r="3" ht="23" customHeight="1" spans="1:21">
      <c r="A3" s="7" t="s">
        <v>2</v>
      </c>
      <c r="B3" s="8" t="s">
        <v>3</v>
      </c>
      <c r="C3" s="9"/>
      <c r="D3" s="9"/>
      <c r="E3" s="9"/>
      <c r="F3" s="9"/>
      <c r="G3" s="9"/>
      <c r="H3" s="9"/>
      <c r="I3" s="9"/>
      <c r="J3" s="9"/>
      <c r="K3" s="34"/>
      <c r="L3" s="34"/>
      <c r="M3" s="34"/>
      <c r="N3" s="12" t="s">
        <v>4</v>
      </c>
      <c r="O3" s="12"/>
      <c r="P3" s="12"/>
      <c r="Q3" s="12"/>
      <c r="R3" s="12"/>
      <c r="S3" s="42" t="s">
        <v>969</v>
      </c>
      <c r="T3" s="42" t="s">
        <v>6</v>
      </c>
      <c r="U3" s="42" t="s">
        <v>7</v>
      </c>
    </row>
    <row r="4" ht="23" customHeight="1" spans="1:21">
      <c r="A4" s="7"/>
      <c r="B4" s="10" t="s">
        <v>297</v>
      </c>
      <c r="C4" s="10" t="s">
        <v>298</v>
      </c>
      <c r="D4" s="10" t="s">
        <v>10</v>
      </c>
      <c r="E4" s="11" t="s">
        <v>11</v>
      </c>
      <c r="F4" s="11"/>
      <c r="G4" s="11"/>
      <c r="H4" s="11"/>
      <c r="I4" s="11"/>
      <c r="J4" s="13" t="s">
        <v>970</v>
      </c>
      <c r="K4" s="35" t="s">
        <v>971</v>
      </c>
      <c r="L4" s="36" t="s">
        <v>972</v>
      </c>
      <c r="M4" s="36" t="s">
        <v>973</v>
      </c>
      <c r="N4" s="10" t="s">
        <v>297</v>
      </c>
      <c r="O4" s="10" t="s">
        <v>298</v>
      </c>
      <c r="P4" s="10" t="s">
        <v>10</v>
      </c>
      <c r="Q4" s="44" t="s">
        <v>16</v>
      </c>
      <c r="R4" s="44" t="s">
        <v>974</v>
      </c>
      <c r="S4" s="45"/>
      <c r="T4" s="45"/>
      <c r="U4" s="45"/>
    </row>
    <row r="5" ht="23" customHeight="1" spans="1:21">
      <c r="A5" s="7"/>
      <c r="B5" s="12"/>
      <c r="C5" s="12"/>
      <c r="D5" s="12"/>
      <c r="E5" s="13" t="s">
        <v>18</v>
      </c>
      <c r="F5" s="13" t="s">
        <v>19</v>
      </c>
      <c r="G5" s="13" t="s">
        <v>20</v>
      </c>
      <c r="H5" s="13" t="s">
        <v>21</v>
      </c>
      <c r="I5" s="13" t="s">
        <v>16</v>
      </c>
      <c r="J5" s="13"/>
      <c r="K5" s="35"/>
      <c r="L5" s="37"/>
      <c r="M5" s="37"/>
      <c r="N5" s="12"/>
      <c r="O5" s="12"/>
      <c r="P5" s="12"/>
      <c r="Q5" s="11"/>
      <c r="R5" s="11"/>
      <c r="S5" s="10"/>
      <c r="T5" s="10"/>
      <c r="U5" s="10"/>
    </row>
    <row r="6" ht="94" customHeight="1" spans="1:21">
      <c r="A6" s="14">
        <v>1</v>
      </c>
      <c r="B6" s="15" t="s">
        <v>37</v>
      </c>
      <c r="C6" s="15" t="s">
        <v>975</v>
      </c>
      <c r="D6" s="15" t="s">
        <v>976</v>
      </c>
      <c r="E6" s="20">
        <v>13.1</v>
      </c>
      <c r="F6" s="14"/>
      <c r="G6" s="18"/>
      <c r="H6" s="14"/>
      <c r="I6" s="21">
        <v>13.1</v>
      </c>
      <c r="J6" s="38" t="s">
        <v>35</v>
      </c>
      <c r="K6" s="39">
        <v>13.1</v>
      </c>
      <c r="L6" s="40" t="s">
        <v>36</v>
      </c>
      <c r="M6" s="39">
        <v>13.1</v>
      </c>
      <c r="N6" s="15" t="s">
        <v>37</v>
      </c>
      <c r="O6" s="15" t="s">
        <v>975</v>
      </c>
      <c r="P6" s="15" t="s">
        <v>977</v>
      </c>
      <c r="Q6" s="21">
        <v>13.5</v>
      </c>
      <c r="R6" s="14">
        <f>Q6-K6</f>
        <v>0.4</v>
      </c>
      <c r="S6" s="38" t="s">
        <v>27</v>
      </c>
      <c r="T6" s="46" t="s">
        <v>28</v>
      </c>
      <c r="U6" s="14" t="s">
        <v>978</v>
      </c>
    </row>
    <row r="7" ht="84" customHeight="1" spans="1:21">
      <c r="A7" s="14">
        <v>2</v>
      </c>
      <c r="B7" s="15" t="s">
        <v>37</v>
      </c>
      <c r="C7" s="15" t="s">
        <v>979</v>
      </c>
      <c r="D7" s="15" t="s">
        <v>980</v>
      </c>
      <c r="E7" s="20">
        <v>7.7</v>
      </c>
      <c r="F7" s="14"/>
      <c r="G7" s="18"/>
      <c r="H7" s="14"/>
      <c r="I7" s="21">
        <v>7.7</v>
      </c>
      <c r="J7" s="38" t="s">
        <v>35</v>
      </c>
      <c r="K7" s="39">
        <v>7.7</v>
      </c>
      <c r="L7" s="40" t="s">
        <v>36</v>
      </c>
      <c r="M7" s="39">
        <v>7.7</v>
      </c>
      <c r="N7" s="15" t="s">
        <v>37</v>
      </c>
      <c r="O7" s="15" t="s">
        <v>979</v>
      </c>
      <c r="P7" s="15" t="s">
        <v>981</v>
      </c>
      <c r="Q7" s="21">
        <v>9.1</v>
      </c>
      <c r="R7" s="14">
        <f t="shared" ref="R7:R38" si="0">Q7-K7</f>
        <v>1.4</v>
      </c>
      <c r="S7" s="38" t="s">
        <v>27</v>
      </c>
      <c r="T7" s="46" t="s">
        <v>28</v>
      </c>
      <c r="U7" s="14" t="s">
        <v>978</v>
      </c>
    </row>
    <row r="8" ht="84" customHeight="1" spans="1:21">
      <c r="A8" s="14">
        <v>3</v>
      </c>
      <c r="B8" s="15" t="s">
        <v>37</v>
      </c>
      <c r="C8" s="15" t="s">
        <v>982</v>
      </c>
      <c r="D8" s="15" t="s">
        <v>983</v>
      </c>
      <c r="E8" s="17">
        <v>4.45</v>
      </c>
      <c r="F8" s="14"/>
      <c r="G8" s="18"/>
      <c r="H8" s="14"/>
      <c r="I8" s="15">
        <v>4.45</v>
      </c>
      <c r="J8" s="38" t="s">
        <v>35</v>
      </c>
      <c r="K8" s="39">
        <v>4.45</v>
      </c>
      <c r="L8" s="40" t="s">
        <v>36</v>
      </c>
      <c r="M8" s="39">
        <v>4.45</v>
      </c>
      <c r="N8" s="15" t="s">
        <v>37</v>
      </c>
      <c r="O8" s="15" t="s">
        <v>982</v>
      </c>
      <c r="P8" s="15" t="s">
        <v>984</v>
      </c>
      <c r="Q8" s="15">
        <v>4.69</v>
      </c>
      <c r="R8" s="14">
        <f t="shared" si="0"/>
        <v>0.24</v>
      </c>
      <c r="S8" s="38" t="s">
        <v>27</v>
      </c>
      <c r="T8" s="46" t="s">
        <v>28</v>
      </c>
      <c r="U8" s="14" t="s">
        <v>978</v>
      </c>
    </row>
    <row r="9" ht="94" customHeight="1" spans="1:21">
      <c r="A9" s="14">
        <v>4</v>
      </c>
      <c r="B9" s="15" t="s">
        <v>37</v>
      </c>
      <c r="C9" s="15" t="s">
        <v>319</v>
      </c>
      <c r="D9" s="15" t="s">
        <v>985</v>
      </c>
      <c r="E9" s="17">
        <v>3.45</v>
      </c>
      <c r="F9" s="14"/>
      <c r="G9" s="18"/>
      <c r="H9" s="14"/>
      <c r="I9" s="15">
        <v>3.45</v>
      </c>
      <c r="J9" s="38" t="s">
        <v>35</v>
      </c>
      <c r="K9" s="39">
        <v>3.45</v>
      </c>
      <c r="L9" s="40" t="s">
        <v>36</v>
      </c>
      <c r="M9" s="39">
        <v>3.45</v>
      </c>
      <c r="N9" s="15" t="s">
        <v>37</v>
      </c>
      <c r="O9" s="15" t="s">
        <v>319</v>
      </c>
      <c r="P9" s="15" t="s">
        <v>986</v>
      </c>
      <c r="Q9" s="15">
        <v>4.55</v>
      </c>
      <c r="R9" s="14">
        <f t="shared" si="0"/>
        <v>1.1</v>
      </c>
      <c r="S9" s="38" t="s">
        <v>27</v>
      </c>
      <c r="T9" s="46" t="s">
        <v>28</v>
      </c>
      <c r="U9" s="14" t="s">
        <v>978</v>
      </c>
    </row>
    <row r="10" ht="57" spans="1:21">
      <c r="A10" s="14">
        <v>5</v>
      </c>
      <c r="B10" s="54" t="s">
        <v>22</v>
      </c>
      <c r="C10" s="15" t="s">
        <v>307</v>
      </c>
      <c r="D10" s="15" t="s">
        <v>321</v>
      </c>
      <c r="E10" s="18"/>
      <c r="F10" s="14"/>
      <c r="G10" s="20">
        <v>2.7</v>
      </c>
      <c r="H10" s="14"/>
      <c r="I10" s="55">
        <v>2.7</v>
      </c>
      <c r="J10" s="38" t="s">
        <v>25</v>
      </c>
      <c r="K10" s="39">
        <v>2.7</v>
      </c>
      <c r="L10" s="40" t="s">
        <v>26</v>
      </c>
      <c r="M10" s="39">
        <v>2.7</v>
      </c>
      <c r="N10" s="54" t="s">
        <v>22</v>
      </c>
      <c r="O10" s="15" t="s">
        <v>307</v>
      </c>
      <c r="P10" s="15" t="s">
        <v>987</v>
      </c>
      <c r="Q10" s="55">
        <v>4.5</v>
      </c>
      <c r="R10" s="14">
        <f t="shared" si="0"/>
        <v>1.8</v>
      </c>
      <c r="S10" s="38" t="s">
        <v>27</v>
      </c>
      <c r="T10" s="46" t="s">
        <v>28</v>
      </c>
      <c r="U10" s="14" t="s">
        <v>978</v>
      </c>
    </row>
    <row r="11" ht="57" spans="1:21">
      <c r="A11" s="14">
        <v>6</v>
      </c>
      <c r="B11" s="54" t="s">
        <v>22</v>
      </c>
      <c r="C11" s="15" t="s">
        <v>304</v>
      </c>
      <c r="D11" s="15" t="s">
        <v>988</v>
      </c>
      <c r="E11" s="18"/>
      <c r="F11" s="14"/>
      <c r="G11" s="20">
        <v>2.1</v>
      </c>
      <c r="H11" s="14"/>
      <c r="I11" s="55">
        <v>2.1</v>
      </c>
      <c r="J11" s="38" t="s">
        <v>25</v>
      </c>
      <c r="K11" s="39">
        <v>2.1</v>
      </c>
      <c r="L11" s="40" t="s">
        <v>26</v>
      </c>
      <c r="M11" s="39">
        <v>2.1</v>
      </c>
      <c r="N11" s="54" t="s">
        <v>22</v>
      </c>
      <c r="O11" s="15" t="s">
        <v>304</v>
      </c>
      <c r="P11" s="15" t="s">
        <v>989</v>
      </c>
      <c r="Q11" s="55">
        <v>3.6</v>
      </c>
      <c r="R11" s="14">
        <f t="shared" si="0"/>
        <v>1.5</v>
      </c>
      <c r="S11" s="38" t="s">
        <v>27</v>
      </c>
      <c r="T11" s="46" t="s">
        <v>28</v>
      </c>
      <c r="U11" s="14" t="s">
        <v>978</v>
      </c>
    </row>
    <row r="12" ht="57" spans="1:21">
      <c r="A12" s="14">
        <v>7</v>
      </c>
      <c r="B12" s="54" t="s">
        <v>22</v>
      </c>
      <c r="C12" s="15" t="s">
        <v>300</v>
      </c>
      <c r="D12" s="15" t="s">
        <v>990</v>
      </c>
      <c r="E12" s="18"/>
      <c r="F12" s="14"/>
      <c r="G12" s="20">
        <v>1.5</v>
      </c>
      <c r="H12" s="14"/>
      <c r="I12" s="55">
        <v>1.5</v>
      </c>
      <c r="J12" s="38" t="s">
        <v>25</v>
      </c>
      <c r="K12" s="39">
        <v>1.5</v>
      </c>
      <c r="L12" s="40" t="s">
        <v>26</v>
      </c>
      <c r="M12" s="39">
        <v>1.5</v>
      </c>
      <c r="N12" s="54" t="s">
        <v>22</v>
      </c>
      <c r="O12" s="15" t="s">
        <v>300</v>
      </c>
      <c r="P12" s="15" t="s">
        <v>991</v>
      </c>
      <c r="Q12" s="55">
        <v>1.8</v>
      </c>
      <c r="R12" s="14">
        <f t="shared" si="0"/>
        <v>0.3</v>
      </c>
      <c r="S12" s="38" t="s">
        <v>27</v>
      </c>
      <c r="T12" s="46" t="s">
        <v>28</v>
      </c>
      <c r="U12" s="14" t="s">
        <v>978</v>
      </c>
    </row>
    <row r="13" ht="57" spans="1:21">
      <c r="A13" s="14">
        <v>8</v>
      </c>
      <c r="B13" s="54" t="s">
        <v>22</v>
      </c>
      <c r="C13" s="15" t="s">
        <v>979</v>
      </c>
      <c r="D13" s="15" t="s">
        <v>992</v>
      </c>
      <c r="E13" s="18"/>
      <c r="F13" s="14"/>
      <c r="G13" s="20">
        <v>1.2</v>
      </c>
      <c r="H13" s="14"/>
      <c r="I13" s="55">
        <v>1.2</v>
      </c>
      <c r="J13" s="38" t="s">
        <v>25</v>
      </c>
      <c r="K13" s="39">
        <v>1.2</v>
      </c>
      <c r="L13" s="40" t="s">
        <v>26</v>
      </c>
      <c r="M13" s="39">
        <v>1.2</v>
      </c>
      <c r="N13" s="54" t="s">
        <v>22</v>
      </c>
      <c r="O13" s="15" t="s">
        <v>979</v>
      </c>
      <c r="P13" s="15" t="s">
        <v>988</v>
      </c>
      <c r="Q13" s="55">
        <v>2.1</v>
      </c>
      <c r="R13" s="14">
        <f t="shared" si="0"/>
        <v>0.9</v>
      </c>
      <c r="S13" s="38" t="s">
        <v>27</v>
      </c>
      <c r="T13" s="46" t="s">
        <v>28</v>
      </c>
      <c r="U13" s="14" t="s">
        <v>978</v>
      </c>
    </row>
    <row r="14" ht="57" spans="1:21">
      <c r="A14" s="14">
        <v>9</v>
      </c>
      <c r="B14" s="54" t="s">
        <v>22</v>
      </c>
      <c r="C14" s="15" t="s">
        <v>322</v>
      </c>
      <c r="D14" s="15" t="s">
        <v>992</v>
      </c>
      <c r="E14" s="18"/>
      <c r="F14" s="14"/>
      <c r="G14" s="20">
        <v>1.2</v>
      </c>
      <c r="H14" s="14"/>
      <c r="I14" s="55">
        <v>1.2</v>
      </c>
      <c r="J14" s="38" t="s">
        <v>25</v>
      </c>
      <c r="K14" s="39">
        <v>1.2</v>
      </c>
      <c r="L14" s="40" t="s">
        <v>26</v>
      </c>
      <c r="M14" s="39">
        <v>1.2</v>
      </c>
      <c r="N14" s="54" t="s">
        <v>22</v>
      </c>
      <c r="O14" s="15" t="s">
        <v>322</v>
      </c>
      <c r="P14" s="15" t="s">
        <v>325</v>
      </c>
      <c r="Q14" s="55">
        <v>2.4</v>
      </c>
      <c r="R14" s="14">
        <f t="shared" si="0"/>
        <v>1.2</v>
      </c>
      <c r="S14" s="38" t="s">
        <v>27</v>
      </c>
      <c r="T14" s="46" t="s">
        <v>28</v>
      </c>
      <c r="U14" s="14" t="s">
        <v>978</v>
      </c>
    </row>
    <row r="15" ht="57" spans="1:21">
      <c r="A15" s="14">
        <v>10</v>
      </c>
      <c r="B15" s="54" t="s">
        <v>22</v>
      </c>
      <c r="C15" s="15" t="s">
        <v>316</v>
      </c>
      <c r="D15" s="15" t="s">
        <v>992</v>
      </c>
      <c r="E15" s="18"/>
      <c r="F15" s="14"/>
      <c r="G15" s="20">
        <v>1.2</v>
      </c>
      <c r="H15" s="14"/>
      <c r="I15" s="55">
        <v>1.2</v>
      </c>
      <c r="J15" s="38" t="s">
        <v>25</v>
      </c>
      <c r="K15" s="39">
        <v>1.2</v>
      </c>
      <c r="L15" s="40" t="s">
        <v>26</v>
      </c>
      <c r="M15" s="39">
        <v>1.2</v>
      </c>
      <c r="N15" s="54" t="s">
        <v>22</v>
      </c>
      <c r="O15" s="15" t="s">
        <v>316</v>
      </c>
      <c r="P15" s="15" t="s">
        <v>990</v>
      </c>
      <c r="Q15" s="55">
        <v>1.5</v>
      </c>
      <c r="R15" s="14">
        <f t="shared" si="0"/>
        <v>0.3</v>
      </c>
      <c r="S15" s="38" t="s">
        <v>27</v>
      </c>
      <c r="T15" s="46" t="s">
        <v>28</v>
      </c>
      <c r="U15" s="14" t="s">
        <v>978</v>
      </c>
    </row>
    <row r="16" ht="86" customHeight="1" spans="1:21">
      <c r="A16" s="14">
        <v>11</v>
      </c>
      <c r="B16" s="15" t="s">
        <v>37</v>
      </c>
      <c r="C16" s="19" t="s">
        <v>993</v>
      </c>
      <c r="D16" s="16" t="s">
        <v>994</v>
      </c>
      <c r="E16" s="17">
        <v>3.42</v>
      </c>
      <c r="F16" s="14"/>
      <c r="G16" s="18"/>
      <c r="H16" s="14"/>
      <c r="I16" s="19">
        <v>3.42</v>
      </c>
      <c r="J16" s="38" t="s">
        <v>35</v>
      </c>
      <c r="K16" s="39">
        <v>3.42</v>
      </c>
      <c r="L16" s="40" t="s">
        <v>36</v>
      </c>
      <c r="M16" s="39">
        <v>3.42</v>
      </c>
      <c r="N16" s="15" t="s">
        <v>37</v>
      </c>
      <c r="O16" s="19" t="s">
        <v>993</v>
      </c>
      <c r="P16" s="16" t="s">
        <v>995</v>
      </c>
      <c r="Q16" s="21">
        <v>3.61</v>
      </c>
      <c r="R16" s="14">
        <f t="shared" si="0"/>
        <v>0.19</v>
      </c>
      <c r="S16" s="38" t="s">
        <v>27</v>
      </c>
      <c r="T16" s="46" t="s">
        <v>28</v>
      </c>
      <c r="U16" s="14" t="s">
        <v>978</v>
      </c>
    </row>
    <row r="17" ht="101" customHeight="1" spans="1:21">
      <c r="A17" s="14">
        <v>12</v>
      </c>
      <c r="B17" s="15" t="s">
        <v>37</v>
      </c>
      <c r="C17" s="15" t="s">
        <v>945</v>
      </c>
      <c r="D17" s="15" t="s">
        <v>996</v>
      </c>
      <c r="E17" s="21">
        <v>12.1</v>
      </c>
      <c r="F17" s="14"/>
      <c r="G17" s="18"/>
      <c r="H17" s="14"/>
      <c r="I17" s="21">
        <v>12.1</v>
      </c>
      <c r="J17" s="38" t="s">
        <v>35</v>
      </c>
      <c r="K17" s="39">
        <v>12.1</v>
      </c>
      <c r="L17" s="40" t="s">
        <v>36</v>
      </c>
      <c r="M17" s="39">
        <v>12.1</v>
      </c>
      <c r="N17" s="15" t="s">
        <v>37</v>
      </c>
      <c r="O17" s="15" t="s">
        <v>945</v>
      </c>
      <c r="P17" s="15" t="s">
        <v>997</v>
      </c>
      <c r="Q17" s="21">
        <v>14.55</v>
      </c>
      <c r="R17" s="14">
        <f t="shared" si="0"/>
        <v>2.45</v>
      </c>
      <c r="S17" s="38" t="s">
        <v>27</v>
      </c>
      <c r="T17" s="46" t="s">
        <v>28</v>
      </c>
      <c r="U17" s="14" t="s">
        <v>978</v>
      </c>
    </row>
    <row r="18" ht="99" customHeight="1" spans="1:21">
      <c r="A18" s="14">
        <v>13</v>
      </c>
      <c r="B18" s="15" t="s">
        <v>37</v>
      </c>
      <c r="C18" s="15" t="s">
        <v>998</v>
      </c>
      <c r="D18" s="15" t="s">
        <v>999</v>
      </c>
      <c r="E18" s="15">
        <v>6.22</v>
      </c>
      <c r="F18" s="14"/>
      <c r="G18" s="18"/>
      <c r="H18" s="14"/>
      <c r="I18" s="15">
        <v>6.22</v>
      </c>
      <c r="J18" s="38" t="s">
        <v>35</v>
      </c>
      <c r="K18" s="39">
        <v>6.22</v>
      </c>
      <c r="L18" s="40" t="s">
        <v>36</v>
      </c>
      <c r="M18" s="39">
        <v>6.22</v>
      </c>
      <c r="N18" s="15" t="s">
        <v>37</v>
      </c>
      <c r="O18" s="15" t="s">
        <v>998</v>
      </c>
      <c r="P18" s="15" t="s">
        <v>1000</v>
      </c>
      <c r="Q18" s="15">
        <v>6.5</v>
      </c>
      <c r="R18" s="14">
        <f t="shared" si="0"/>
        <v>0.28</v>
      </c>
      <c r="S18" s="38" t="s">
        <v>27</v>
      </c>
      <c r="T18" s="46" t="s">
        <v>28</v>
      </c>
      <c r="U18" s="14" t="s">
        <v>978</v>
      </c>
    </row>
    <row r="19" ht="119" customHeight="1" spans="1:21">
      <c r="A19" s="14">
        <v>14</v>
      </c>
      <c r="B19" s="15" t="s">
        <v>37</v>
      </c>
      <c r="C19" s="15" t="s">
        <v>1001</v>
      </c>
      <c r="D19" s="15" t="s">
        <v>1002</v>
      </c>
      <c r="E19" s="21">
        <v>13</v>
      </c>
      <c r="F19" s="14"/>
      <c r="G19" s="18"/>
      <c r="H19" s="14"/>
      <c r="I19" s="21">
        <v>13</v>
      </c>
      <c r="J19" s="38" t="s">
        <v>35</v>
      </c>
      <c r="K19" s="39">
        <v>13</v>
      </c>
      <c r="L19" s="40" t="s">
        <v>36</v>
      </c>
      <c r="M19" s="39">
        <v>13</v>
      </c>
      <c r="N19" s="15" t="s">
        <v>37</v>
      </c>
      <c r="O19" s="15" t="s">
        <v>1001</v>
      </c>
      <c r="P19" s="15" t="s">
        <v>1003</v>
      </c>
      <c r="Q19" s="21">
        <v>19.08</v>
      </c>
      <c r="R19" s="14">
        <f t="shared" si="0"/>
        <v>6.08</v>
      </c>
      <c r="S19" s="38" t="s">
        <v>27</v>
      </c>
      <c r="T19" s="46" t="s">
        <v>28</v>
      </c>
      <c r="U19" s="14" t="s">
        <v>978</v>
      </c>
    </row>
    <row r="20" ht="119" customHeight="1" spans="1:21">
      <c r="A20" s="14">
        <v>15</v>
      </c>
      <c r="B20" s="15" t="s">
        <v>37</v>
      </c>
      <c r="C20" s="15" t="s">
        <v>33</v>
      </c>
      <c r="D20" s="15" t="s">
        <v>1004</v>
      </c>
      <c r="E20" s="21">
        <v>10.42</v>
      </c>
      <c r="F20" s="14"/>
      <c r="G20" s="18"/>
      <c r="H20" s="14"/>
      <c r="I20" s="21">
        <v>10.42</v>
      </c>
      <c r="J20" s="38" t="s">
        <v>35</v>
      </c>
      <c r="K20" s="39">
        <v>10.42</v>
      </c>
      <c r="L20" s="40" t="s">
        <v>36</v>
      </c>
      <c r="M20" s="39">
        <v>10.42</v>
      </c>
      <c r="N20" s="15" t="s">
        <v>37</v>
      </c>
      <c r="O20" s="15" t="s">
        <v>33</v>
      </c>
      <c r="P20" s="15" t="s">
        <v>1005</v>
      </c>
      <c r="Q20" s="21">
        <v>10.51</v>
      </c>
      <c r="R20" s="14">
        <f t="shared" si="0"/>
        <v>0.0899999999999999</v>
      </c>
      <c r="S20" s="38" t="s">
        <v>27</v>
      </c>
      <c r="T20" s="46" t="s">
        <v>28</v>
      </c>
      <c r="U20" s="14" t="s">
        <v>978</v>
      </c>
    </row>
    <row r="21" ht="100" customHeight="1" spans="1:21">
      <c r="A21" s="14">
        <v>16</v>
      </c>
      <c r="B21" s="15" t="s">
        <v>37</v>
      </c>
      <c r="C21" s="15" t="s">
        <v>1006</v>
      </c>
      <c r="D21" s="15" t="s">
        <v>1007</v>
      </c>
      <c r="E21" s="20">
        <v>2.8</v>
      </c>
      <c r="F21" s="14"/>
      <c r="G21" s="18"/>
      <c r="H21" s="14"/>
      <c r="I21" s="21">
        <v>2.8</v>
      </c>
      <c r="J21" s="38" t="s">
        <v>35</v>
      </c>
      <c r="K21" s="39">
        <v>2.8</v>
      </c>
      <c r="L21" s="40" t="s">
        <v>36</v>
      </c>
      <c r="M21" s="39">
        <v>2.8</v>
      </c>
      <c r="N21" s="15" t="s">
        <v>37</v>
      </c>
      <c r="O21" s="15" t="s">
        <v>1006</v>
      </c>
      <c r="P21" s="15" t="s">
        <v>1008</v>
      </c>
      <c r="Q21" s="21">
        <v>3.8</v>
      </c>
      <c r="R21" s="14">
        <f t="shared" si="0"/>
        <v>1</v>
      </c>
      <c r="S21" s="38" t="s">
        <v>27</v>
      </c>
      <c r="T21" s="46" t="s">
        <v>28</v>
      </c>
      <c r="U21" s="14" t="s">
        <v>978</v>
      </c>
    </row>
    <row r="22" ht="105" customHeight="1" spans="1:21">
      <c r="A22" s="14">
        <v>17</v>
      </c>
      <c r="B22" s="15" t="s">
        <v>37</v>
      </c>
      <c r="C22" s="15" t="s">
        <v>1009</v>
      </c>
      <c r="D22" s="15" t="s">
        <v>1010</v>
      </c>
      <c r="E22" s="20">
        <v>2.4</v>
      </c>
      <c r="F22" s="14"/>
      <c r="G22" s="18"/>
      <c r="H22" s="14"/>
      <c r="I22" s="21">
        <v>2.4</v>
      </c>
      <c r="J22" s="38" t="s">
        <v>35</v>
      </c>
      <c r="K22" s="39">
        <v>2.4</v>
      </c>
      <c r="L22" s="40" t="s">
        <v>36</v>
      </c>
      <c r="M22" s="39">
        <v>2.4</v>
      </c>
      <c r="N22" s="15" t="s">
        <v>37</v>
      </c>
      <c r="O22" s="15" t="s">
        <v>1009</v>
      </c>
      <c r="P22" s="15" t="s">
        <v>1011</v>
      </c>
      <c r="Q22" s="21">
        <v>2.5</v>
      </c>
      <c r="R22" s="14">
        <f t="shared" si="0"/>
        <v>0.1</v>
      </c>
      <c r="S22" s="38" t="s">
        <v>27</v>
      </c>
      <c r="T22" s="46" t="s">
        <v>28</v>
      </c>
      <c r="U22" s="14" t="s">
        <v>978</v>
      </c>
    </row>
    <row r="23" ht="84" customHeight="1" spans="1:21">
      <c r="A23" s="14">
        <v>18</v>
      </c>
      <c r="B23" s="15" t="s">
        <v>37</v>
      </c>
      <c r="C23" s="15" t="s">
        <v>1012</v>
      </c>
      <c r="D23" s="15" t="s">
        <v>1013</v>
      </c>
      <c r="E23" s="20">
        <v>1.75</v>
      </c>
      <c r="F23" s="14"/>
      <c r="G23" s="18"/>
      <c r="H23" s="14"/>
      <c r="I23" s="21">
        <v>1.75</v>
      </c>
      <c r="J23" s="38" t="s">
        <v>35</v>
      </c>
      <c r="K23" s="39">
        <v>1.75</v>
      </c>
      <c r="L23" s="40" t="s">
        <v>36</v>
      </c>
      <c r="M23" s="39">
        <v>1.75</v>
      </c>
      <c r="N23" s="15" t="s">
        <v>37</v>
      </c>
      <c r="O23" s="15" t="s">
        <v>1012</v>
      </c>
      <c r="P23" s="15" t="s">
        <v>1014</v>
      </c>
      <c r="Q23" s="21">
        <v>1.9</v>
      </c>
      <c r="R23" s="14">
        <f t="shared" si="0"/>
        <v>0.15</v>
      </c>
      <c r="S23" s="38" t="s">
        <v>27</v>
      </c>
      <c r="T23" s="46" t="s">
        <v>28</v>
      </c>
      <c r="U23" s="14" t="s">
        <v>978</v>
      </c>
    </row>
    <row r="24" ht="71" customHeight="1" spans="1:21">
      <c r="A24" s="14">
        <v>19</v>
      </c>
      <c r="B24" s="15" t="s">
        <v>37</v>
      </c>
      <c r="C24" s="15" t="s">
        <v>1015</v>
      </c>
      <c r="D24" s="15" t="s">
        <v>1016</v>
      </c>
      <c r="E24" s="20">
        <v>1.5</v>
      </c>
      <c r="F24" s="14"/>
      <c r="G24" s="18"/>
      <c r="H24" s="14"/>
      <c r="I24" s="21">
        <v>1.5</v>
      </c>
      <c r="J24" s="38" t="s">
        <v>35</v>
      </c>
      <c r="K24" s="39">
        <v>1.5</v>
      </c>
      <c r="L24" s="40" t="s">
        <v>36</v>
      </c>
      <c r="M24" s="39">
        <v>1.5</v>
      </c>
      <c r="N24" s="15" t="s">
        <v>37</v>
      </c>
      <c r="O24" s="15" t="s">
        <v>1015</v>
      </c>
      <c r="P24" s="15" t="s">
        <v>1017</v>
      </c>
      <c r="Q24" s="21">
        <v>2</v>
      </c>
      <c r="R24" s="14">
        <f t="shared" si="0"/>
        <v>0.5</v>
      </c>
      <c r="S24" s="38" t="s">
        <v>27</v>
      </c>
      <c r="T24" s="46" t="s">
        <v>28</v>
      </c>
      <c r="U24" s="14" t="s">
        <v>978</v>
      </c>
    </row>
    <row r="25" ht="92" customHeight="1" spans="1:21">
      <c r="A25" s="14">
        <v>20</v>
      </c>
      <c r="B25" s="15" t="s">
        <v>37</v>
      </c>
      <c r="C25" s="15" t="s">
        <v>1018</v>
      </c>
      <c r="D25" s="15" t="s">
        <v>1019</v>
      </c>
      <c r="E25" s="20">
        <v>0.9</v>
      </c>
      <c r="F25" s="14"/>
      <c r="G25" s="18"/>
      <c r="H25" s="14"/>
      <c r="I25" s="21">
        <v>0.9</v>
      </c>
      <c r="J25" s="38" t="s">
        <v>35</v>
      </c>
      <c r="K25" s="39">
        <v>0.9</v>
      </c>
      <c r="L25" s="40" t="s">
        <v>36</v>
      </c>
      <c r="M25" s="39">
        <v>0.9</v>
      </c>
      <c r="N25" s="15" t="s">
        <v>37</v>
      </c>
      <c r="O25" s="15" t="s">
        <v>1018</v>
      </c>
      <c r="P25" s="15" t="s">
        <v>1020</v>
      </c>
      <c r="Q25" s="21">
        <v>1.4</v>
      </c>
      <c r="R25" s="14">
        <f t="shared" si="0"/>
        <v>0.5</v>
      </c>
      <c r="S25" s="38" t="s">
        <v>27</v>
      </c>
      <c r="T25" s="46" t="s">
        <v>28</v>
      </c>
      <c r="U25" s="14" t="s">
        <v>978</v>
      </c>
    </row>
    <row r="26" ht="127" customHeight="1" spans="1:21">
      <c r="A26" s="14">
        <v>21</v>
      </c>
      <c r="B26" s="15" t="s">
        <v>37</v>
      </c>
      <c r="C26" s="15" t="s">
        <v>1021</v>
      </c>
      <c r="D26" s="15" t="s">
        <v>1022</v>
      </c>
      <c r="E26" s="20">
        <v>5.5</v>
      </c>
      <c r="F26" s="14"/>
      <c r="G26" s="18"/>
      <c r="H26" s="14"/>
      <c r="I26" s="21">
        <v>5.5</v>
      </c>
      <c r="J26" s="38" t="s">
        <v>35</v>
      </c>
      <c r="K26" s="39">
        <v>5.5</v>
      </c>
      <c r="L26" s="40" t="s">
        <v>36</v>
      </c>
      <c r="M26" s="39">
        <v>5.5</v>
      </c>
      <c r="N26" s="15" t="s">
        <v>37</v>
      </c>
      <c r="O26" s="15" t="s">
        <v>1021</v>
      </c>
      <c r="P26" s="15" t="s">
        <v>1023</v>
      </c>
      <c r="Q26" s="21">
        <v>7</v>
      </c>
      <c r="R26" s="14">
        <f t="shared" si="0"/>
        <v>1.5</v>
      </c>
      <c r="S26" s="38" t="s">
        <v>27</v>
      </c>
      <c r="T26" s="46" t="s">
        <v>28</v>
      </c>
      <c r="U26" s="14" t="s">
        <v>978</v>
      </c>
    </row>
    <row r="27" ht="97" customHeight="1" spans="1:21">
      <c r="A27" s="14">
        <v>22</v>
      </c>
      <c r="B27" s="15" t="s">
        <v>37</v>
      </c>
      <c r="C27" s="15" t="s">
        <v>1024</v>
      </c>
      <c r="D27" s="15" t="s">
        <v>1025</v>
      </c>
      <c r="E27" s="20">
        <v>5</v>
      </c>
      <c r="F27" s="14"/>
      <c r="G27" s="18"/>
      <c r="H27" s="14"/>
      <c r="I27" s="21">
        <v>5</v>
      </c>
      <c r="J27" s="38" t="s">
        <v>35</v>
      </c>
      <c r="K27" s="39">
        <v>5</v>
      </c>
      <c r="L27" s="40" t="s">
        <v>36</v>
      </c>
      <c r="M27" s="39">
        <v>5</v>
      </c>
      <c r="N27" s="15" t="s">
        <v>37</v>
      </c>
      <c r="O27" s="15" t="s">
        <v>1024</v>
      </c>
      <c r="P27" s="15" t="s">
        <v>1026</v>
      </c>
      <c r="Q27" s="21">
        <v>5.3</v>
      </c>
      <c r="R27" s="14">
        <f t="shared" si="0"/>
        <v>0.3</v>
      </c>
      <c r="S27" s="38" t="s">
        <v>27</v>
      </c>
      <c r="T27" s="46" t="s">
        <v>28</v>
      </c>
      <c r="U27" s="14" t="s">
        <v>978</v>
      </c>
    </row>
    <row r="28" ht="71" customHeight="1" spans="1:21">
      <c r="A28" s="14">
        <v>23</v>
      </c>
      <c r="B28" s="15" t="s">
        <v>37</v>
      </c>
      <c r="C28" s="15" t="s">
        <v>1027</v>
      </c>
      <c r="D28" s="15" t="s">
        <v>1028</v>
      </c>
      <c r="E28" s="21">
        <v>8.5</v>
      </c>
      <c r="F28" s="14"/>
      <c r="G28" s="18"/>
      <c r="H28" s="14"/>
      <c r="I28" s="21">
        <v>8.5</v>
      </c>
      <c r="J28" s="38" t="s">
        <v>35</v>
      </c>
      <c r="K28" s="39">
        <v>8.5</v>
      </c>
      <c r="L28" s="40" t="s">
        <v>36</v>
      </c>
      <c r="M28" s="39">
        <v>8.5</v>
      </c>
      <c r="N28" s="15" t="s">
        <v>37</v>
      </c>
      <c r="O28" s="15" t="s">
        <v>1027</v>
      </c>
      <c r="P28" s="15" t="s">
        <v>1029</v>
      </c>
      <c r="Q28" s="21">
        <v>10</v>
      </c>
      <c r="R28" s="14">
        <f t="shared" si="0"/>
        <v>1.5</v>
      </c>
      <c r="S28" s="38" t="s">
        <v>27</v>
      </c>
      <c r="T28" s="46" t="s">
        <v>28</v>
      </c>
      <c r="U28" s="14" t="s">
        <v>978</v>
      </c>
    </row>
    <row r="29" ht="89" customHeight="1" spans="1:21">
      <c r="A29" s="14">
        <v>24</v>
      </c>
      <c r="B29" s="15" t="s">
        <v>37</v>
      </c>
      <c r="C29" s="15" t="s">
        <v>171</v>
      </c>
      <c r="D29" s="15" t="s">
        <v>1030</v>
      </c>
      <c r="E29" s="21">
        <v>9</v>
      </c>
      <c r="F29" s="14"/>
      <c r="G29" s="18"/>
      <c r="H29" s="14"/>
      <c r="I29" s="21">
        <v>9</v>
      </c>
      <c r="J29" s="38" t="s">
        <v>35</v>
      </c>
      <c r="K29" s="39">
        <v>9</v>
      </c>
      <c r="L29" s="40" t="s">
        <v>36</v>
      </c>
      <c r="M29" s="39">
        <v>9</v>
      </c>
      <c r="N29" s="15" t="s">
        <v>37</v>
      </c>
      <c r="O29" s="15" t="s">
        <v>171</v>
      </c>
      <c r="P29" s="15" t="s">
        <v>1031</v>
      </c>
      <c r="Q29" s="21">
        <v>12.9</v>
      </c>
      <c r="R29" s="14">
        <f t="shared" si="0"/>
        <v>3.9</v>
      </c>
      <c r="S29" s="38" t="s">
        <v>27</v>
      </c>
      <c r="T29" s="46" t="s">
        <v>28</v>
      </c>
      <c r="U29" s="14" t="s">
        <v>978</v>
      </c>
    </row>
    <row r="30" ht="86" customHeight="1" spans="1:21">
      <c r="A30" s="14">
        <v>25</v>
      </c>
      <c r="B30" s="15" t="s">
        <v>37</v>
      </c>
      <c r="C30" s="15" t="s">
        <v>1032</v>
      </c>
      <c r="D30" s="15" t="s">
        <v>1033</v>
      </c>
      <c r="E30" s="20">
        <v>9</v>
      </c>
      <c r="F30" s="14"/>
      <c r="G30" s="18"/>
      <c r="H30" s="14"/>
      <c r="I30" s="21">
        <v>9</v>
      </c>
      <c r="J30" s="38" t="s">
        <v>35</v>
      </c>
      <c r="K30" s="39">
        <v>9</v>
      </c>
      <c r="L30" s="40" t="s">
        <v>36</v>
      </c>
      <c r="M30" s="39">
        <v>9</v>
      </c>
      <c r="N30" s="15" t="s">
        <v>37</v>
      </c>
      <c r="O30" s="15" t="s">
        <v>1032</v>
      </c>
      <c r="P30" s="15" t="s">
        <v>1034</v>
      </c>
      <c r="Q30" s="21">
        <v>10.5</v>
      </c>
      <c r="R30" s="14">
        <f t="shared" si="0"/>
        <v>1.5</v>
      </c>
      <c r="S30" s="38" t="s">
        <v>27</v>
      </c>
      <c r="T30" s="46" t="s">
        <v>28</v>
      </c>
      <c r="U30" s="14" t="s">
        <v>978</v>
      </c>
    </row>
    <row r="31" ht="93" customHeight="1" spans="1:21">
      <c r="A31" s="14">
        <v>26</v>
      </c>
      <c r="B31" s="15" t="s">
        <v>37</v>
      </c>
      <c r="C31" s="15" t="s">
        <v>1035</v>
      </c>
      <c r="D31" s="15" t="s">
        <v>1036</v>
      </c>
      <c r="E31" s="21">
        <v>6.9</v>
      </c>
      <c r="F31" s="14"/>
      <c r="G31" s="18"/>
      <c r="H31" s="14"/>
      <c r="I31" s="21">
        <v>6.9</v>
      </c>
      <c r="J31" s="38" t="s">
        <v>35</v>
      </c>
      <c r="K31" s="39">
        <v>6.9</v>
      </c>
      <c r="L31" s="40" t="s">
        <v>36</v>
      </c>
      <c r="M31" s="39">
        <v>6.9</v>
      </c>
      <c r="N31" s="15" t="s">
        <v>37</v>
      </c>
      <c r="O31" s="15" t="s">
        <v>1035</v>
      </c>
      <c r="P31" s="15" t="s">
        <v>1037</v>
      </c>
      <c r="Q31" s="21">
        <v>7.2</v>
      </c>
      <c r="R31" s="14">
        <f t="shared" si="0"/>
        <v>0.3</v>
      </c>
      <c r="S31" s="38" t="s">
        <v>27</v>
      </c>
      <c r="T31" s="46" t="s">
        <v>28</v>
      </c>
      <c r="U31" s="14" t="s">
        <v>978</v>
      </c>
    </row>
    <row r="32" ht="90" customHeight="1" spans="1:21">
      <c r="A32" s="14">
        <v>27</v>
      </c>
      <c r="B32" s="15" t="s">
        <v>37</v>
      </c>
      <c r="C32" s="15" t="s">
        <v>1038</v>
      </c>
      <c r="D32" s="15" t="s">
        <v>1039</v>
      </c>
      <c r="E32" s="20">
        <v>5.1</v>
      </c>
      <c r="F32" s="14"/>
      <c r="G32" s="18"/>
      <c r="H32" s="14"/>
      <c r="I32" s="21">
        <v>5.1</v>
      </c>
      <c r="J32" s="38" t="s">
        <v>35</v>
      </c>
      <c r="K32" s="39">
        <v>5.1</v>
      </c>
      <c r="L32" s="40" t="s">
        <v>36</v>
      </c>
      <c r="M32" s="39">
        <v>5.1</v>
      </c>
      <c r="N32" s="15" t="s">
        <v>37</v>
      </c>
      <c r="O32" s="15" t="s">
        <v>1038</v>
      </c>
      <c r="P32" s="15" t="s">
        <v>1040</v>
      </c>
      <c r="Q32" s="21">
        <v>6.6</v>
      </c>
      <c r="R32" s="14">
        <f t="shared" si="0"/>
        <v>1.5</v>
      </c>
      <c r="S32" s="38" t="s">
        <v>27</v>
      </c>
      <c r="T32" s="46" t="s">
        <v>28</v>
      </c>
      <c r="U32" s="14" t="s">
        <v>978</v>
      </c>
    </row>
    <row r="33" ht="90" customHeight="1" spans="1:21">
      <c r="A33" s="14">
        <v>28</v>
      </c>
      <c r="B33" s="15" t="s">
        <v>37</v>
      </c>
      <c r="C33" s="15" t="s">
        <v>572</v>
      </c>
      <c r="D33" s="15" t="s">
        <v>1041</v>
      </c>
      <c r="E33" s="20">
        <v>4.2</v>
      </c>
      <c r="F33" s="14"/>
      <c r="G33" s="18"/>
      <c r="H33" s="14"/>
      <c r="I33" s="21">
        <v>4.2</v>
      </c>
      <c r="J33" s="38" t="s">
        <v>35</v>
      </c>
      <c r="K33" s="39">
        <v>4.2</v>
      </c>
      <c r="L33" s="40" t="s">
        <v>36</v>
      </c>
      <c r="M33" s="39">
        <v>4.2</v>
      </c>
      <c r="N33" s="15" t="s">
        <v>37</v>
      </c>
      <c r="O33" s="15" t="s">
        <v>572</v>
      </c>
      <c r="P33" s="15" t="s">
        <v>1042</v>
      </c>
      <c r="Q33" s="21">
        <v>5.4</v>
      </c>
      <c r="R33" s="14">
        <f t="shared" si="0"/>
        <v>1.2</v>
      </c>
      <c r="S33" s="38" t="s">
        <v>27</v>
      </c>
      <c r="T33" s="46" t="s">
        <v>28</v>
      </c>
      <c r="U33" s="14" t="s">
        <v>978</v>
      </c>
    </row>
    <row r="34" ht="131" customHeight="1" spans="1:21">
      <c r="A34" s="14">
        <v>29</v>
      </c>
      <c r="B34" s="15" t="s">
        <v>37</v>
      </c>
      <c r="C34" s="15" t="s">
        <v>1043</v>
      </c>
      <c r="D34" s="15" t="s">
        <v>1044</v>
      </c>
      <c r="E34" s="17"/>
      <c r="F34" s="14"/>
      <c r="G34" s="18">
        <v>11.15</v>
      </c>
      <c r="H34" s="14"/>
      <c r="I34" s="15">
        <v>11.15</v>
      </c>
      <c r="J34" s="38" t="s">
        <v>831</v>
      </c>
      <c r="K34" s="39">
        <v>11.15</v>
      </c>
      <c r="L34" s="40" t="s">
        <v>36</v>
      </c>
      <c r="M34" s="39">
        <v>11.15</v>
      </c>
      <c r="N34" s="15" t="s">
        <v>37</v>
      </c>
      <c r="O34" s="15" t="s">
        <v>1043</v>
      </c>
      <c r="P34" s="15" t="s">
        <v>1045</v>
      </c>
      <c r="Q34" s="15">
        <v>22.25</v>
      </c>
      <c r="R34" s="14">
        <f t="shared" si="0"/>
        <v>11.1</v>
      </c>
      <c r="S34" s="38" t="s">
        <v>27</v>
      </c>
      <c r="T34" s="46" t="s">
        <v>28</v>
      </c>
      <c r="U34" s="14" t="s">
        <v>978</v>
      </c>
    </row>
    <row r="35" ht="103" customHeight="1" spans="1:21">
      <c r="A35" s="14">
        <v>30</v>
      </c>
      <c r="B35" s="15" t="s">
        <v>37</v>
      </c>
      <c r="C35" s="15" t="s">
        <v>1046</v>
      </c>
      <c r="D35" s="15" t="s">
        <v>1047</v>
      </c>
      <c r="E35" s="17">
        <v>5.18</v>
      </c>
      <c r="F35" s="14"/>
      <c r="G35" s="18"/>
      <c r="H35" s="14"/>
      <c r="I35" s="15">
        <v>5.18</v>
      </c>
      <c r="J35" s="38" t="s">
        <v>35</v>
      </c>
      <c r="K35" s="39">
        <v>5.18</v>
      </c>
      <c r="L35" s="40" t="s">
        <v>36</v>
      </c>
      <c r="M35" s="39">
        <v>5.18</v>
      </c>
      <c r="N35" s="15" t="s">
        <v>37</v>
      </c>
      <c r="O35" s="15" t="s">
        <v>1046</v>
      </c>
      <c r="P35" s="15" t="s">
        <v>1048</v>
      </c>
      <c r="Q35" s="15">
        <v>5.48</v>
      </c>
      <c r="R35" s="14">
        <f t="shared" si="0"/>
        <v>0.300000000000001</v>
      </c>
      <c r="S35" s="38" t="s">
        <v>27</v>
      </c>
      <c r="T35" s="46" t="s">
        <v>28</v>
      </c>
      <c r="U35" s="14" t="s">
        <v>978</v>
      </c>
    </row>
    <row r="36" ht="90" customHeight="1" spans="1:21">
      <c r="A36" s="14">
        <v>31</v>
      </c>
      <c r="B36" s="15" t="s">
        <v>37</v>
      </c>
      <c r="C36" s="15" t="s">
        <v>1049</v>
      </c>
      <c r="D36" s="15" t="s">
        <v>1050</v>
      </c>
      <c r="E36" s="20">
        <v>2</v>
      </c>
      <c r="F36" s="14"/>
      <c r="G36" s="18"/>
      <c r="H36" s="14"/>
      <c r="I36" s="21">
        <v>2</v>
      </c>
      <c r="J36" s="38" t="s">
        <v>35</v>
      </c>
      <c r="K36" s="39">
        <v>2</v>
      </c>
      <c r="L36" s="40" t="s">
        <v>36</v>
      </c>
      <c r="M36" s="39">
        <v>2</v>
      </c>
      <c r="N36" s="15" t="s">
        <v>37</v>
      </c>
      <c r="O36" s="15" t="s">
        <v>1049</v>
      </c>
      <c r="P36" s="15" t="s">
        <v>1051</v>
      </c>
      <c r="Q36" s="21">
        <v>2.5</v>
      </c>
      <c r="R36" s="14">
        <f t="shared" si="0"/>
        <v>0.5</v>
      </c>
      <c r="S36" s="38" t="s">
        <v>27</v>
      </c>
      <c r="T36" s="46" t="s">
        <v>28</v>
      </c>
      <c r="U36" s="14" t="s">
        <v>978</v>
      </c>
    </row>
    <row r="37" ht="89" customHeight="1" spans="1:21">
      <c r="A37" s="14">
        <v>32</v>
      </c>
      <c r="B37" s="15" t="s">
        <v>37</v>
      </c>
      <c r="C37" s="15" t="s">
        <v>1052</v>
      </c>
      <c r="D37" s="15" t="s">
        <v>1053</v>
      </c>
      <c r="E37" s="17">
        <v>1.09</v>
      </c>
      <c r="F37" s="14"/>
      <c r="G37" s="18"/>
      <c r="H37" s="14"/>
      <c r="I37" s="15">
        <v>1.09</v>
      </c>
      <c r="J37" s="38" t="s">
        <v>35</v>
      </c>
      <c r="K37" s="39">
        <v>1.09</v>
      </c>
      <c r="L37" s="40" t="s">
        <v>36</v>
      </c>
      <c r="M37" s="39">
        <v>1.09</v>
      </c>
      <c r="N37" s="15" t="s">
        <v>37</v>
      </c>
      <c r="O37" s="15" t="s">
        <v>1052</v>
      </c>
      <c r="P37" s="15" t="s">
        <v>1054</v>
      </c>
      <c r="Q37" s="15">
        <v>1.5</v>
      </c>
      <c r="R37" s="14">
        <f t="shared" si="0"/>
        <v>0.41</v>
      </c>
      <c r="S37" s="38" t="s">
        <v>27</v>
      </c>
      <c r="T37" s="46" t="s">
        <v>28</v>
      </c>
      <c r="U37" s="14" t="s">
        <v>978</v>
      </c>
    </row>
    <row r="38" ht="116" customHeight="1" spans="1:21">
      <c r="A38" s="14">
        <v>33</v>
      </c>
      <c r="B38" s="15" t="s">
        <v>37</v>
      </c>
      <c r="C38" s="15" t="s">
        <v>1055</v>
      </c>
      <c r="D38" s="15" t="s">
        <v>1056</v>
      </c>
      <c r="E38" s="17">
        <v>10.2</v>
      </c>
      <c r="F38" s="14"/>
      <c r="G38" s="18"/>
      <c r="H38" s="14"/>
      <c r="I38" s="18">
        <v>10.2</v>
      </c>
      <c r="J38" s="38" t="s">
        <v>35</v>
      </c>
      <c r="K38" s="39">
        <v>10.2</v>
      </c>
      <c r="L38" s="40" t="s">
        <v>36</v>
      </c>
      <c r="M38" s="39">
        <v>10.2</v>
      </c>
      <c r="N38" s="15" t="s">
        <v>37</v>
      </c>
      <c r="O38" s="15" t="s">
        <v>1055</v>
      </c>
      <c r="P38" s="15" t="s">
        <v>1057</v>
      </c>
      <c r="Q38" s="18">
        <v>10.95</v>
      </c>
      <c r="R38" s="14">
        <f t="shared" si="0"/>
        <v>0.75</v>
      </c>
      <c r="S38" s="38" t="s">
        <v>27</v>
      </c>
      <c r="T38" s="46" t="s">
        <v>28</v>
      </c>
      <c r="U38" s="14" t="s">
        <v>978</v>
      </c>
    </row>
    <row r="39" ht="89" customHeight="1" spans="1:21">
      <c r="A39" s="14">
        <v>34</v>
      </c>
      <c r="B39" s="15" t="s">
        <v>37</v>
      </c>
      <c r="C39" s="15" t="s">
        <v>1058</v>
      </c>
      <c r="D39" s="15" t="s">
        <v>1059</v>
      </c>
      <c r="E39" s="17">
        <v>3.84</v>
      </c>
      <c r="F39" s="14"/>
      <c r="G39" s="18"/>
      <c r="H39" s="14"/>
      <c r="I39" s="15">
        <v>3.84</v>
      </c>
      <c r="J39" s="38" t="s">
        <v>35</v>
      </c>
      <c r="K39" s="39">
        <v>3.84</v>
      </c>
      <c r="L39" s="40" t="s">
        <v>36</v>
      </c>
      <c r="M39" s="39">
        <v>3.84</v>
      </c>
      <c r="N39" s="15" t="s">
        <v>37</v>
      </c>
      <c r="O39" s="15" t="s">
        <v>1058</v>
      </c>
      <c r="P39" s="15" t="s">
        <v>1059</v>
      </c>
      <c r="Q39" s="15">
        <v>4.14</v>
      </c>
      <c r="R39" s="14">
        <f t="shared" ref="R39:R70" si="1">Q39-K39</f>
        <v>0.3</v>
      </c>
      <c r="S39" s="38" t="s">
        <v>27</v>
      </c>
      <c r="T39" s="46" t="s">
        <v>28</v>
      </c>
      <c r="U39" s="14" t="s">
        <v>978</v>
      </c>
    </row>
    <row r="40" ht="105" customHeight="1" spans="1:21">
      <c r="A40" s="14">
        <v>35</v>
      </c>
      <c r="B40" s="15" t="s">
        <v>37</v>
      </c>
      <c r="C40" s="15" t="s">
        <v>1060</v>
      </c>
      <c r="D40" s="15" t="s">
        <v>1061</v>
      </c>
      <c r="E40" s="20">
        <v>38.3</v>
      </c>
      <c r="F40" s="14"/>
      <c r="G40" s="18"/>
      <c r="H40" s="14"/>
      <c r="I40" s="21">
        <v>38.3</v>
      </c>
      <c r="J40" s="38" t="s">
        <v>35</v>
      </c>
      <c r="K40" s="39">
        <v>38.3</v>
      </c>
      <c r="L40" s="40" t="s">
        <v>36</v>
      </c>
      <c r="M40" s="39">
        <v>38.3</v>
      </c>
      <c r="N40" s="15" t="s">
        <v>37</v>
      </c>
      <c r="O40" s="15" t="s">
        <v>1060</v>
      </c>
      <c r="P40" s="15" t="s">
        <v>1062</v>
      </c>
      <c r="Q40" s="21">
        <v>39</v>
      </c>
      <c r="R40" s="14">
        <f t="shared" si="1"/>
        <v>0.700000000000003</v>
      </c>
      <c r="S40" s="38" t="s">
        <v>27</v>
      </c>
      <c r="T40" s="46" t="s">
        <v>28</v>
      </c>
      <c r="U40" s="14" t="s">
        <v>978</v>
      </c>
    </row>
    <row r="41" ht="89" customHeight="1" spans="1:21">
      <c r="A41" s="14">
        <v>36</v>
      </c>
      <c r="B41" s="15" t="s">
        <v>37</v>
      </c>
      <c r="C41" s="15" t="s">
        <v>48</v>
      </c>
      <c r="D41" s="15" t="s">
        <v>1063</v>
      </c>
      <c r="E41" s="21">
        <v>8.3</v>
      </c>
      <c r="F41" s="14"/>
      <c r="G41" s="18"/>
      <c r="H41" s="14"/>
      <c r="I41" s="21">
        <v>8.3</v>
      </c>
      <c r="J41" s="38" t="s">
        <v>35</v>
      </c>
      <c r="K41" s="39">
        <v>8.3</v>
      </c>
      <c r="L41" s="40" t="s">
        <v>36</v>
      </c>
      <c r="M41" s="39">
        <v>8.3</v>
      </c>
      <c r="N41" s="15" t="s">
        <v>37</v>
      </c>
      <c r="O41" s="15" t="s">
        <v>48</v>
      </c>
      <c r="P41" s="15" t="s">
        <v>1064</v>
      </c>
      <c r="Q41" s="21">
        <v>8.86</v>
      </c>
      <c r="R41" s="14">
        <f t="shared" si="1"/>
        <v>0.559999999999999</v>
      </c>
      <c r="S41" s="38" t="s">
        <v>27</v>
      </c>
      <c r="T41" s="46" t="s">
        <v>28</v>
      </c>
      <c r="U41" s="14" t="s">
        <v>978</v>
      </c>
    </row>
    <row r="42" ht="88" customHeight="1" spans="1:21">
      <c r="A42" s="14">
        <v>37</v>
      </c>
      <c r="B42" s="15" t="s">
        <v>37</v>
      </c>
      <c r="C42" s="15" t="s">
        <v>237</v>
      </c>
      <c r="D42" s="15" t="s">
        <v>1065</v>
      </c>
      <c r="E42" s="21">
        <v>8.2</v>
      </c>
      <c r="F42" s="14"/>
      <c r="G42" s="18"/>
      <c r="H42" s="14"/>
      <c r="I42" s="21">
        <v>8.2</v>
      </c>
      <c r="J42" s="38" t="s">
        <v>35</v>
      </c>
      <c r="K42" s="39">
        <v>8.2</v>
      </c>
      <c r="L42" s="40" t="s">
        <v>36</v>
      </c>
      <c r="M42" s="39">
        <v>8.2</v>
      </c>
      <c r="N42" s="15" t="s">
        <v>37</v>
      </c>
      <c r="O42" s="15" t="s">
        <v>237</v>
      </c>
      <c r="P42" s="15" t="s">
        <v>1066</v>
      </c>
      <c r="Q42" s="21">
        <v>9.06</v>
      </c>
      <c r="R42" s="14">
        <f t="shared" si="1"/>
        <v>0.860000000000001</v>
      </c>
      <c r="S42" s="38" t="s">
        <v>27</v>
      </c>
      <c r="T42" s="46" t="s">
        <v>28</v>
      </c>
      <c r="U42" s="14" t="s">
        <v>978</v>
      </c>
    </row>
    <row r="43" ht="83" customHeight="1" spans="1:21">
      <c r="A43" s="14">
        <v>38</v>
      </c>
      <c r="B43" s="15" t="s">
        <v>37</v>
      </c>
      <c r="C43" s="19" t="s">
        <v>55</v>
      </c>
      <c r="D43" s="15" t="s">
        <v>1067</v>
      </c>
      <c r="E43" s="21">
        <v>8</v>
      </c>
      <c r="F43" s="14"/>
      <c r="G43" s="18"/>
      <c r="H43" s="14"/>
      <c r="I43" s="21">
        <v>8</v>
      </c>
      <c r="J43" s="38" t="s">
        <v>35</v>
      </c>
      <c r="K43" s="39">
        <v>8</v>
      </c>
      <c r="L43" s="40" t="s">
        <v>36</v>
      </c>
      <c r="M43" s="39">
        <v>8</v>
      </c>
      <c r="N43" s="15" t="s">
        <v>37</v>
      </c>
      <c r="O43" s="19" t="s">
        <v>55</v>
      </c>
      <c r="P43" s="15" t="s">
        <v>1068</v>
      </c>
      <c r="Q43" s="21">
        <v>10.5</v>
      </c>
      <c r="R43" s="14">
        <f t="shared" si="1"/>
        <v>2.5</v>
      </c>
      <c r="S43" s="38" t="s">
        <v>27</v>
      </c>
      <c r="T43" s="46" t="s">
        <v>28</v>
      </c>
      <c r="U43" s="14" t="s">
        <v>978</v>
      </c>
    </row>
    <row r="44" ht="76" customHeight="1" spans="1:21">
      <c r="A44" s="14">
        <v>39</v>
      </c>
      <c r="B44" s="15" t="s">
        <v>37</v>
      </c>
      <c r="C44" s="15" t="s">
        <v>1069</v>
      </c>
      <c r="D44" s="15" t="s">
        <v>1070</v>
      </c>
      <c r="E44" s="17">
        <v>4</v>
      </c>
      <c r="F44" s="14"/>
      <c r="G44" s="18"/>
      <c r="H44" s="14"/>
      <c r="I44" s="15">
        <v>4</v>
      </c>
      <c r="J44" s="38" t="s">
        <v>1071</v>
      </c>
      <c r="K44" s="39">
        <v>4</v>
      </c>
      <c r="L44" s="40" t="s">
        <v>36</v>
      </c>
      <c r="M44" s="39">
        <v>4</v>
      </c>
      <c r="N44" s="15" t="s">
        <v>37</v>
      </c>
      <c r="O44" s="15" t="s">
        <v>1069</v>
      </c>
      <c r="P44" s="15" t="s">
        <v>1072</v>
      </c>
      <c r="Q44" s="15">
        <v>5</v>
      </c>
      <c r="R44" s="14">
        <f t="shared" si="1"/>
        <v>1</v>
      </c>
      <c r="S44" s="38" t="s">
        <v>27</v>
      </c>
      <c r="T44" s="46" t="s">
        <v>28</v>
      </c>
      <c r="U44" s="14" t="s">
        <v>978</v>
      </c>
    </row>
    <row r="45" ht="114" customHeight="1" spans="1:21">
      <c r="A45" s="14">
        <v>40</v>
      </c>
      <c r="B45" s="15" t="s">
        <v>37</v>
      </c>
      <c r="C45" s="15" t="s">
        <v>1073</v>
      </c>
      <c r="D45" s="15" t="s">
        <v>1074</v>
      </c>
      <c r="E45" s="21">
        <v>13.78</v>
      </c>
      <c r="F45" s="14"/>
      <c r="G45" s="18"/>
      <c r="H45" s="14"/>
      <c r="I45" s="21">
        <v>13.78</v>
      </c>
      <c r="J45" s="38" t="s">
        <v>35</v>
      </c>
      <c r="K45" s="39">
        <v>13.78</v>
      </c>
      <c r="L45" s="40" t="s">
        <v>36</v>
      </c>
      <c r="M45" s="39">
        <v>13.78</v>
      </c>
      <c r="N45" s="15" t="s">
        <v>37</v>
      </c>
      <c r="O45" s="15" t="s">
        <v>1073</v>
      </c>
      <c r="P45" s="15" t="s">
        <v>1075</v>
      </c>
      <c r="Q45" s="21">
        <v>14.28</v>
      </c>
      <c r="R45" s="14">
        <f t="shared" si="1"/>
        <v>0.5</v>
      </c>
      <c r="S45" s="38" t="s">
        <v>27</v>
      </c>
      <c r="T45" s="46" t="s">
        <v>28</v>
      </c>
      <c r="U45" s="14" t="s">
        <v>978</v>
      </c>
    </row>
    <row r="46" ht="114" customHeight="1" spans="1:21">
      <c r="A46" s="14">
        <v>41</v>
      </c>
      <c r="B46" s="15" t="s">
        <v>37</v>
      </c>
      <c r="C46" s="15" t="s">
        <v>1076</v>
      </c>
      <c r="D46" s="15" t="s">
        <v>1077</v>
      </c>
      <c r="E46" s="20">
        <v>8.7</v>
      </c>
      <c r="F46" s="14"/>
      <c r="G46" s="18"/>
      <c r="H46" s="14"/>
      <c r="I46" s="21">
        <v>8.7</v>
      </c>
      <c r="J46" s="38" t="s">
        <v>35</v>
      </c>
      <c r="K46" s="39">
        <v>8.7</v>
      </c>
      <c r="L46" s="40" t="s">
        <v>36</v>
      </c>
      <c r="M46" s="39">
        <v>8.7</v>
      </c>
      <c r="N46" s="15" t="s">
        <v>37</v>
      </c>
      <c r="O46" s="15" t="s">
        <v>1076</v>
      </c>
      <c r="P46" s="15" t="s">
        <v>1078</v>
      </c>
      <c r="Q46" s="21">
        <v>9.88</v>
      </c>
      <c r="R46" s="14">
        <f t="shared" si="1"/>
        <v>1.18</v>
      </c>
      <c r="S46" s="38" t="s">
        <v>27</v>
      </c>
      <c r="T46" s="46" t="s">
        <v>28</v>
      </c>
      <c r="U46" s="14" t="s">
        <v>978</v>
      </c>
    </row>
    <row r="47" ht="87" customHeight="1" spans="1:21">
      <c r="A47" s="14">
        <v>42</v>
      </c>
      <c r="B47" s="15" t="s">
        <v>37</v>
      </c>
      <c r="C47" s="15" t="s">
        <v>1079</v>
      </c>
      <c r="D47" s="15" t="s">
        <v>1080</v>
      </c>
      <c r="E47" s="17">
        <v>4.88</v>
      </c>
      <c r="F47" s="14"/>
      <c r="G47" s="18"/>
      <c r="H47" s="14"/>
      <c r="I47" s="15">
        <v>4.88</v>
      </c>
      <c r="J47" s="38" t="s">
        <v>35</v>
      </c>
      <c r="K47" s="39">
        <v>4.88</v>
      </c>
      <c r="L47" s="40" t="s">
        <v>36</v>
      </c>
      <c r="M47" s="39">
        <v>4.88</v>
      </c>
      <c r="N47" s="15" t="s">
        <v>37</v>
      </c>
      <c r="O47" s="15" t="s">
        <v>1079</v>
      </c>
      <c r="P47" s="15" t="s">
        <v>1081</v>
      </c>
      <c r="Q47" s="15">
        <v>5.03</v>
      </c>
      <c r="R47" s="14">
        <f t="shared" si="1"/>
        <v>0.15</v>
      </c>
      <c r="S47" s="38" t="s">
        <v>27</v>
      </c>
      <c r="T47" s="46" t="s">
        <v>28</v>
      </c>
      <c r="U47" s="14" t="s">
        <v>978</v>
      </c>
    </row>
    <row r="48" ht="57" spans="1:21">
      <c r="A48" s="14">
        <v>43</v>
      </c>
      <c r="B48" s="15" t="s">
        <v>22</v>
      </c>
      <c r="C48" s="15" t="s">
        <v>251</v>
      </c>
      <c r="D48" s="15" t="s">
        <v>1082</v>
      </c>
      <c r="E48" s="18"/>
      <c r="F48" s="14"/>
      <c r="G48" s="17">
        <v>3</v>
      </c>
      <c r="H48" s="14"/>
      <c r="I48" s="15">
        <v>3</v>
      </c>
      <c r="J48" s="38" t="s">
        <v>25</v>
      </c>
      <c r="K48" s="39">
        <v>3</v>
      </c>
      <c r="L48" s="40" t="s">
        <v>26</v>
      </c>
      <c r="M48" s="39">
        <v>3</v>
      </c>
      <c r="N48" s="15" t="s">
        <v>22</v>
      </c>
      <c r="O48" s="15" t="s">
        <v>251</v>
      </c>
      <c r="P48" s="15" t="s">
        <v>1083</v>
      </c>
      <c r="Q48" s="15">
        <v>5.64</v>
      </c>
      <c r="R48" s="14">
        <f t="shared" si="1"/>
        <v>2.64</v>
      </c>
      <c r="S48" s="38" t="s">
        <v>27</v>
      </c>
      <c r="T48" s="46" t="s">
        <v>28</v>
      </c>
      <c r="U48" s="14" t="s">
        <v>978</v>
      </c>
    </row>
    <row r="49" ht="118" customHeight="1" spans="1:21">
      <c r="A49" s="14">
        <v>44</v>
      </c>
      <c r="B49" s="15" t="s">
        <v>37</v>
      </c>
      <c r="C49" s="15" t="s">
        <v>1084</v>
      </c>
      <c r="D49" s="15" t="s">
        <v>1085</v>
      </c>
      <c r="E49" s="21">
        <v>12.25</v>
      </c>
      <c r="F49" s="14"/>
      <c r="G49" s="18"/>
      <c r="H49" s="14"/>
      <c r="I49" s="20">
        <v>12.25</v>
      </c>
      <c r="J49" s="38" t="s">
        <v>35</v>
      </c>
      <c r="K49" s="39">
        <v>12.25</v>
      </c>
      <c r="L49" s="40" t="s">
        <v>36</v>
      </c>
      <c r="M49" s="39">
        <v>12.25</v>
      </c>
      <c r="N49" s="15" t="s">
        <v>37</v>
      </c>
      <c r="O49" s="15" t="s">
        <v>1084</v>
      </c>
      <c r="P49" s="15" t="s">
        <v>1086</v>
      </c>
      <c r="Q49" s="20">
        <v>13.27</v>
      </c>
      <c r="R49" s="14">
        <f t="shared" si="1"/>
        <v>1.02</v>
      </c>
      <c r="S49" s="38" t="s">
        <v>27</v>
      </c>
      <c r="T49" s="46" t="s">
        <v>28</v>
      </c>
      <c r="U49" s="14" t="s">
        <v>978</v>
      </c>
    </row>
    <row r="50" ht="80" customHeight="1" spans="1:21">
      <c r="A50" s="14">
        <v>45</v>
      </c>
      <c r="B50" s="15" t="s">
        <v>37</v>
      </c>
      <c r="C50" s="15" t="s">
        <v>79</v>
      </c>
      <c r="D50" s="15" t="s">
        <v>1087</v>
      </c>
      <c r="E50" s="20">
        <v>8.9</v>
      </c>
      <c r="F50" s="14"/>
      <c r="G50" s="18"/>
      <c r="H50" s="14"/>
      <c r="I50" s="20">
        <v>8.9</v>
      </c>
      <c r="J50" s="38" t="s">
        <v>35</v>
      </c>
      <c r="K50" s="39">
        <v>8.9</v>
      </c>
      <c r="L50" s="40" t="s">
        <v>36</v>
      </c>
      <c r="M50" s="39">
        <v>8.9</v>
      </c>
      <c r="N50" s="15" t="s">
        <v>37</v>
      </c>
      <c r="O50" s="15" t="s">
        <v>79</v>
      </c>
      <c r="P50" s="15" t="s">
        <v>1088</v>
      </c>
      <c r="Q50" s="20">
        <v>10</v>
      </c>
      <c r="R50" s="14">
        <f t="shared" si="1"/>
        <v>1.1</v>
      </c>
      <c r="S50" s="38" t="s">
        <v>27</v>
      </c>
      <c r="T50" s="46" t="s">
        <v>28</v>
      </c>
      <c r="U50" s="14" t="s">
        <v>978</v>
      </c>
    </row>
    <row r="51" ht="107" customHeight="1" spans="1:21">
      <c r="A51" s="14">
        <v>46</v>
      </c>
      <c r="B51" s="15" t="s">
        <v>37</v>
      </c>
      <c r="C51" s="15" t="s">
        <v>1089</v>
      </c>
      <c r="D51" s="15" t="s">
        <v>1090</v>
      </c>
      <c r="E51" s="15">
        <v>19</v>
      </c>
      <c r="F51" s="14"/>
      <c r="G51" s="18"/>
      <c r="H51" s="14"/>
      <c r="I51" s="15">
        <v>19</v>
      </c>
      <c r="J51" s="38" t="s">
        <v>35</v>
      </c>
      <c r="K51" s="39">
        <v>19</v>
      </c>
      <c r="L51" s="40" t="s">
        <v>36</v>
      </c>
      <c r="M51" s="39">
        <v>19</v>
      </c>
      <c r="N51" s="15" t="s">
        <v>37</v>
      </c>
      <c r="O51" s="15" t="s">
        <v>1089</v>
      </c>
      <c r="P51" s="15" t="s">
        <v>1091</v>
      </c>
      <c r="Q51" s="15">
        <v>29.3</v>
      </c>
      <c r="R51" s="14">
        <f t="shared" si="1"/>
        <v>10.3</v>
      </c>
      <c r="S51" s="38" t="s">
        <v>27</v>
      </c>
      <c r="T51" s="46" t="s">
        <v>28</v>
      </c>
      <c r="U51" s="14" t="s">
        <v>978</v>
      </c>
    </row>
    <row r="52" ht="94" customHeight="1" spans="1:21">
      <c r="A52" s="14">
        <v>47</v>
      </c>
      <c r="B52" s="15" t="s">
        <v>37</v>
      </c>
      <c r="C52" s="15" t="s">
        <v>1092</v>
      </c>
      <c r="D52" s="15" t="s">
        <v>1093</v>
      </c>
      <c r="E52" s="19"/>
      <c r="F52" s="14"/>
      <c r="G52" s="18">
        <v>17.5</v>
      </c>
      <c r="H52" s="14"/>
      <c r="I52" s="15">
        <v>17.5</v>
      </c>
      <c r="J52" s="38" t="s">
        <v>831</v>
      </c>
      <c r="K52" s="39">
        <v>17.5</v>
      </c>
      <c r="L52" s="40" t="s">
        <v>36</v>
      </c>
      <c r="M52" s="39">
        <v>17.5</v>
      </c>
      <c r="N52" s="15" t="s">
        <v>37</v>
      </c>
      <c r="O52" s="15" t="s">
        <v>1092</v>
      </c>
      <c r="P52" s="15" t="s">
        <v>1094</v>
      </c>
      <c r="Q52" s="15">
        <v>25</v>
      </c>
      <c r="R52" s="14">
        <f t="shared" si="1"/>
        <v>7.5</v>
      </c>
      <c r="S52" s="38" t="s">
        <v>27</v>
      </c>
      <c r="T52" s="46" t="s">
        <v>28</v>
      </c>
      <c r="U52" s="14" t="s">
        <v>978</v>
      </c>
    </row>
    <row r="53" ht="95" customHeight="1" spans="1:21">
      <c r="A53" s="14">
        <v>48</v>
      </c>
      <c r="B53" s="15" t="s">
        <v>37</v>
      </c>
      <c r="C53" s="15" t="s">
        <v>1095</v>
      </c>
      <c r="D53" s="15" t="s">
        <v>1096</v>
      </c>
      <c r="E53" s="17">
        <v>12.53</v>
      </c>
      <c r="F53" s="14"/>
      <c r="G53" s="18"/>
      <c r="H53" s="14"/>
      <c r="I53" s="15">
        <v>12.53</v>
      </c>
      <c r="J53" s="38" t="s">
        <v>35</v>
      </c>
      <c r="K53" s="39">
        <v>12.53</v>
      </c>
      <c r="L53" s="40" t="s">
        <v>36</v>
      </c>
      <c r="M53" s="39">
        <v>12.53</v>
      </c>
      <c r="N53" s="15" t="s">
        <v>37</v>
      </c>
      <c r="O53" s="15" t="s">
        <v>1095</v>
      </c>
      <c r="P53" s="15" t="s">
        <v>1097</v>
      </c>
      <c r="Q53" s="15">
        <v>15.57</v>
      </c>
      <c r="R53" s="14">
        <f t="shared" si="1"/>
        <v>3.04</v>
      </c>
      <c r="S53" s="38" t="s">
        <v>27</v>
      </c>
      <c r="T53" s="46" t="s">
        <v>28</v>
      </c>
      <c r="U53" s="14" t="s">
        <v>978</v>
      </c>
    </row>
    <row r="54" ht="91" customHeight="1" spans="1:21">
      <c r="A54" s="14">
        <v>49</v>
      </c>
      <c r="B54" s="15" t="s">
        <v>37</v>
      </c>
      <c r="C54" s="15" t="s">
        <v>1098</v>
      </c>
      <c r="D54" s="15" t="s">
        <v>1099</v>
      </c>
      <c r="E54" s="19">
        <v>10</v>
      </c>
      <c r="F54" s="14"/>
      <c r="G54" s="18"/>
      <c r="H54" s="14"/>
      <c r="I54" s="15">
        <v>10</v>
      </c>
      <c r="J54" s="38" t="s">
        <v>35</v>
      </c>
      <c r="K54" s="39">
        <v>10</v>
      </c>
      <c r="L54" s="40" t="s">
        <v>36</v>
      </c>
      <c r="M54" s="39">
        <v>10</v>
      </c>
      <c r="N54" s="15" t="s">
        <v>37</v>
      </c>
      <c r="O54" s="15" t="s">
        <v>1098</v>
      </c>
      <c r="P54" s="15" t="s">
        <v>1100</v>
      </c>
      <c r="Q54" s="15">
        <v>20.4</v>
      </c>
      <c r="R54" s="14">
        <f t="shared" si="1"/>
        <v>10.4</v>
      </c>
      <c r="S54" s="38" t="s">
        <v>27</v>
      </c>
      <c r="T54" s="46" t="s">
        <v>28</v>
      </c>
      <c r="U54" s="14" t="s">
        <v>978</v>
      </c>
    </row>
    <row r="55" ht="97" customHeight="1" spans="1:21">
      <c r="A55" s="14">
        <v>50</v>
      </c>
      <c r="B55" s="15" t="s">
        <v>37</v>
      </c>
      <c r="C55" s="15" t="s">
        <v>1101</v>
      </c>
      <c r="D55" s="15" t="s">
        <v>1102</v>
      </c>
      <c r="E55" s="17">
        <v>4.5</v>
      </c>
      <c r="F55" s="14"/>
      <c r="G55" s="18"/>
      <c r="H55" s="14"/>
      <c r="I55" s="15">
        <v>4.5</v>
      </c>
      <c r="J55" s="38" t="s">
        <v>35</v>
      </c>
      <c r="K55" s="39">
        <v>4.5</v>
      </c>
      <c r="L55" s="40" t="s">
        <v>36</v>
      </c>
      <c r="M55" s="39">
        <v>4.5</v>
      </c>
      <c r="N55" s="15" t="s">
        <v>37</v>
      </c>
      <c r="O55" s="15" t="s">
        <v>1101</v>
      </c>
      <c r="P55" s="15" t="s">
        <v>1103</v>
      </c>
      <c r="Q55" s="15">
        <v>21</v>
      </c>
      <c r="R55" s="14">
        <f t="shared" si="1"/>
        <v>16.5</v>
      </c>
      <c r="S55" s="38" t="s">
        <v>27</v>
      </c>
      <c r="T55" s="46" t="s">
        <v>28</v>
      </c>
      <c r="U55" s="14" t="s">
        <v>978</v>
      </c>
    </row>
    <row r="56" ht="100" customHeight="1" spans="1:21">
      <c r="A56" s="14">
        <v>51</v>
      </c>
      <c r="B56" s="15" t="s">
        <v>37</v>
      </c>
      <c r="C56" s="15" t="s">
        <v>1104</v>
      </c>
      <c r="D56" s="15" t="s">
        <v>1105</v>
      </c>
      <c r="E56" s="17">
        <v>4.5</v>
      </c>
      <c r="F56" s="14"/>
      <c r="G56" s="18"/>
      <c r="H56" s="14"/>
      <c r="I56" s="18">
        <v>4.5</v>
      </c>
      <c r="J56" s="38" t="s">
        <v>35</v>
      </c>
      <c r="K56" s="39">
        <v>4.5</v>
      </c>
      <c r="L56" s="40" t="s">
        <v>36</v>
      </c>
      <c r="M56" s="39">
        <v>4.5</v>
      </c>
      <c r="N56" s="15" t="s">
        <v>37</v>
      </c>
      <c r="O56" s="15" t="s">
        <v>1104</v>
      </c>
      <c r="P56" s="15" t="s">
        <v>1106</v>
      </c>
      <c r="Q56" s="18">
        <v>14.3</v>
      </c>
      <c r="R56" s="14">
        <f t="shared" si="1"/>
        <v>9.8</v>
      </c>
      <c r="S56" s="38" t="s">
        <v>27</v>
      </c>
      <c r="T56" s="46" t="s">
        <v>28</v>
      </c>
      <c r="U56" s="14" t="s">
        <v>978</v>
      </c>
    </row>
    <row r="57" ht="83" customHeight="1" spans="1:21">
      <c r="A57" s="14">
        <v>52</v>
      </c>
      <c r="B57" s="15" t="s">
        <v>37</v>
      </c>
      <c r="C57" s="15" t="s">
        <v>1107</v>
      </c>
      <c r="D57" s="15" t="s">
        <v>1108</v>
      </c>
      <c r="E57" s="17">
        <v>4.5</v>
      </c>
      <c r="F57" s="14"/>
      <c r="G57" s="18"/>
      <c r="H57" s="14"/>
      <c r="I57" s="15">
        <v>4.5</v>
      </c>
      <c r="J57" s="38" t="s">
        <v>35</v>
      </c>
      <c r="K57" s="39">
        <v>4.5</v>
      </c>
      <c r="L57" s="40" t="s">
        <v>36</v>
      </c>
      <c r="M57" s="39">
        <v>4.5</v>
      </c>
      <c r="N57" s="15" t="s">
        <v>37</v>
      </c>
      <c r="O57" s="15" t="s">
        <v>1107</v>
      </c>
      <c r="P57" s="15" t="s">
        <v>1109</v>
      </c>
      <c r="Q57" s="15">
        <v>5</v>
      </c>
      <c r="R57" s="14">
        <f t="shared" si="1"/>
        <v>0.5</v>
      </c>
      <c r="S57" s="38" t="s">
        <v>27</v>
      </c>
      <c r="T57" s="46" t="s">
        <v>28</v>
      </c>
      <c r="U57" s="14" t="s">
        <v>978</v>
      </c>
    </row>
    <row r="58" ht="80" customHeight="1" spans="1:21">
      <c r="A58" s="14">
        <v>53</v>
      </c>
      <c r="B58" s="15" t="s">
        <v>37</v>
      </c>
      <c r="C58" s="15" t="s">
        <v>1110</v>
      </c>
      <c r="D58" s="15" t="s">
        <v>1111</v>
      </c>
      <c r="E58" s="17">
        <v>2</v>
      </c>
      <c r="F58" s="14"/>
      <c r="G58" s="18"/>
      <c r="H58" s="14"/>
      <c r="I58" s="15">
        <v>2</v>
      </c>
      <c r="J58" s="38" t="s">
        <v>35</v>
      </c>
      <c r="K58" s="39">
        <v>2</v>
      </c>
      <c r="L58" s="40" t="s">
        <v>36</v>
      </c>
      <c r="M58" s="39">
        <v>2</v>
      </c>
      <c r="N58" s="15" t="s">
        <v>37</v>
      </c>
      <c r="O58" s="15" t="s">
        <v>1110</v>
      </c>
      <c r="P58" s="15" t="s">
        <v>1112</v>
      </c>
      <c r="Q58" s="15">
        <v>4</v>
      </c>
      <c r="R58" s="14">
        <f t="shared" si="1"/>
        <v>2</v>
      </c>
      <c r="S58" s="38" t="s">
        <v>27</v>
      </c>
      <c r="T58" s="46" t="s">
        <v>28</v>
      </c>
      <c r="U58" s="14" t="s">
        <v>978</v>
      </c>
    </row>
    <row r="59" ht="99.75" spans="1:21">
      <c r="A59" s="14">
        <v>54</v>
      </c>
      <c r="B59" s="15" t="s">
        <v>78</v>
      </c>
      <c r="C59" s="15" t="s">
        <v>1113</v>
      </c>
      <c r="D59" s="15" t="s">
        <v>1114</v>
      </c>
      <c r="E59" s="23">
        <v>21.9</v>
      </c>
      <c r="F59" s="14"/>
      <c r="G59" s="23">
        <v>300</v>
      </c>
      <c r="H59" s="14"/>
      <c r="I59" s="21">
        <v>588.07</v>
      </c>
      <c r="J59" s="38" t="s">
        <v>25</v>
      </c>
      <c r="K59" s="39">
        <v>588.07</v>
      </c>
      <c r="L59" s="40" t="s">
        <v>26</v>
      </c>
      <c r="M59" s="39">
        <v>300</v>
      </c>
      <c r="N59" s="15" t="s">
        <v>78</v>
      </c>
      <c r="O59" s="15" t="s">
        <v>1113</v>
      </c>
      <c r="P59" s="15" t="s">
        <v>1115</v>
      </c>
      <c r="Q59" s="21">
        <v>638.94</v>
      </c>
      <c r="R59" s="14">
        <f t="shared" si="1"/>
        <v>50.87</v>
      </c>
      <c r="S59" s="38" t="s">
        <v>27</v>
      </c>
      <c r="T59" s="46" t="s">
        <v>28</v>
      </c>
      <c r="U59" s="14" t="s">
        <v>978</v>
      </c>
    </row>
    <row r="60" ht="75" customHeight="1" spans="1:21">
      <c r="A60" s="14">
        <v>55</v>
      </c>
      <c r="B60" s="15" t="s">
        <v>69</v>
      </c>
      <c r="C60" s="15" t="s">
        <v>729</v>
      </c>
      <c r="D60" s="15" t="s">
        <v>1116</v>
      </c>
      <c r="E60" s="23"/>
      <c r="F60" s="14"/>
      <c r="G60" s="23">
        <v>300</v>
      </c>
      <c r="H60" s="14"/>
      <c r="I60" s="20">
        <v>367.89</v>
      </c>
      <c r="J60" s="38" t="s">
        <v>72</v>
      </c>
      <c r="K60" s="39">
        <v>367.89</v>
      </c>
      <c r="L60" s="40" t="s">
        <v>89</v>
      </c>
      <c r="M60" s="39">
        <v>300</v>
      </c>
      <c r="N60" s="15" t="s">
        <v>69</v>
      </c>
      <c r="O60" s="15" t="s">
        <v>729</v>
      </c>
      <c r="P60" s="15" t="s">
        <v>1117</v>
      </c>
      <c r="Q60" s="20">
        <v>387.89</v>
      </c>
      <c r="R60" s="14">
        <f t="shared" si="1"/>
        <v>20</v>
      </c>
      <c r="S60" s="38" t="s">
        <v>27</v>
      </c>
      <c r="T60" s="46" t="s">
        <v>28</v>
      </c>
      <c r="U60" s="14" t="s">
        <v>978</v>
      </c>
    </row>
    <row r="61" ht="92" customHeight="1" spans="1:21">
      <c r="A61" s="14">
        <v>56</v>
      </c>
      <c r="B61" s="15" t="s">
        <v>78</v>
      </c>
      <c r="C61" s="15" t="s">
        <v>563</v>
      </c>
      <c r="D61" s="15" t="s">
        <v>1118</v>
      </c>
      <c r="E61" s="23">
        <v>12</v>
      </c>
      <c r="F61" s="14"/>
      <c r="G61" s="23">
        <v>120</v>
      </c>
      <c r="H61" s="14"/>
      <c r="I61" s="21">
        <v>206.03</v>
      </c>
      <c r="J61" s="38" t="s">
        <v>25</v>
      </c>
      <c r="K61" s="39">
        <v>206.03</v>
      </c>
      <c r="L61" s="40" t="s">
        <v>26</v>
      </c>
      <c r="M61" s="39">
        <v>120</v>
      </c>
      <c r="N61" s="15" t="s">
        <v>78</v>
      </c>
      <c r="O61" s="15" t="s">
        <v>563</v>
      </c>
      <c r="P61" s="15" t="s">
        <v>1119</v>
      </c>
      <c r="Q61" s="21">
        <v>249.27</v>
      </c>
      <c r="R61" s="14">
        <f t="shared" si="1"/>
        <v>43.24</v>
      </c>
      <c r="S61" s="38" t="s">
        <v>27</v>
      </c>
      <c r="T61" s="46" t="s">
        <v>28</v>
      </c>
      <c r="U61" s="14" t="s">
        <v>978</v>
      </c>
    </row>
    <row r="62" ht="77" customHeight="1" spans="1:21">
      <c r="A62" s="14">
        <v>57</v>
      </c>
      <c r="B62" s="15" t="s">
        <v>69</v>
      </c>
      <c r="C62" s="27" t="s">
        <v>388</v>
      </c>
      <c r="D62" s="22" t="s">
        <v>1120</v>
      </c>
      <c r="E62" s="23"/>
      <c r="F62" s="14"/>
      <c r="G62" s="23">
        <v>100</v>
      </c>
      <c r="H62" s="14"/>
      <c r="I62" s="21">
        <v>165.3</v>
      </c>
      <c r="J62" s="38" t="s">
        <v>72</v>
      </c>
      <c r="K62" s="39">
        <v>165.3</v>
      </c>
      <c r="L62" s="40" t="s">
        <v>89</v>
      </c>
      <c r="M62" s="39">
        <v>100</v>
      </c>
      <c r="N62" s="15" t="s">
        <v>69</v>
      </c>
      <c r="O62" s="27" t="s">
        <v>388</v>
      </c>
      <c r="P62" s="22" t="s">
        <v>1121</v>
      </c>
      <c r="Q62" s="21">
        <v>180</v>
      </c>
      <c r="R62" s="14">
        <f t="shared" si="1"/>
        <v>14.7</v>
      </c>
      <c r="S62" s="38" t="s">
        <v>27</v>
      </c>
      <c r="T62" s="46" t="s">
        <v>28</v>
      </c>
      <c r="U62" s="14" t="s">
        <v>978</v>
      </c>
    </row>
    <row r="63" ht="72" customHeight="1" spans="1:21">
      <c r="A63" s="14">
        <v>58</v>
      </c>
      <c r="B63" s="15" t="s">
        <v>69</v>
      </c>
      <c r="C63" s="15" t="s">
        <v>112</v>
      </c>
      <c r="D63" s="15" t="s">
        <v>1122</v>
      </c>
      <c r="E63" s="23"/>
      <c r="F63" s="14"/>
      <c r="G63" s="23">
        <v>80</v>
      </c>
      <c r="H63" s="14"/>
      <c r="I63" s="21">
        <v>145</v>
      </c>
      <c r="J63" s="38" t="s">
        <v>72</v>
      </c>
      <c r="K63" s="39">
        <v>145</v>
      </c>
      <c r="L63" s="40" t="s">
        <v>89</v>
      </c>
      <c r="M63" s="39">
        <v>80</v>
      </c>
      <c r="N63" s="15" t="s">
        <v>69</v>
      </c>
      <c r="O63" s="15" t="s">
        <v>112</v>
      </c>
      <c r="P63" s="15" t="s">
        <v>1123</v>
      </c>
      <c r="Q63" s="21">
        <v>191.42</v>
      </c>
      <c r="R63" s="14">
        <f t="shared" si="1"/>
        <v>46.42</v>
      </c>
      <c r="S63" s="38" t="s">
        <v>27</v>
      </c>
      <c r="T63" s="46" t="s">
        <v>28</v>
      </c>
      <c r="U63" s="14" t="s">
        <v>978</v>
      </c>
    </row>
    <row r="64" ht="63" customHeight="1" spans="1:21">
      <c r="A64" s="14">
        <v>59</v>
      </c>
      <c r="B64" s="15" t="s">
        <v>69</v>
      </c>
      <c r="C64" s="15" t="s">
        <v>549</v>
      </c>
      <c r="D64" s="22" t="s">
        <v>1124</v>
      </c>
      <c r="E64" s="23"/>
      <c r="F64" s="14"/>
      <c r="G64" s="23">
        <v>80</v>
      </c>
      <c r="H64" s="14"/>
      <c r="I64" s="21">
        <v>143.2</v>
      </c>
      <c r="J64" s="38" t="s">
        <v>72</v>
      </c>
      <c r="K64" s="39">
        <v>143.2</v>
      </c>
      <c r="L64" s="40" t="s">
        <v>89</v>
      </c>
      <c r="M64" s="39">
        <v>80</v>
      </c>
      <c r="N64" s="15" t="s">
        <v>69</v>
      </c>
      <c r="O64" s="15" t="s">
        <v>549</v>
      </c>
      <c r="P64" s="22" t="s">
        <v>1125</v>
      </c>
      <c r="Q64" s="21">
        <v>150.78</v>
      </c>
      <c r="R64" s="14">
        <f t="shared" si="1"/>
        <v>7.58000000000001</v>
      </c>
      <c r="S64" s="38" t="s">
        <v>27</v>
      </c>
      <c r="T64" s="46" t="s">
        <v>28</v>
      </c>
      <c r="U64" s="14" t="s">
        <v>978</v>
      </c>
    </row>
    <row r="65" ht="77" customHeight="1" spans="1:21">
      <c r="A65" s="14">
        <v>60</v>
      </c>
      <c r="B65" s="15" t="s">
        <v>69</v>
      </c>
      <c r="C65" s="15" t="s">
        <v>640</v>
      </c>
      <c r="D65" s="15" t="s">
        <v>1126</v>
      </c>
      <c r="E65" s="23"/>
      <c r="F65" s="14"/>
      <c r="G65" s="23">
        <v>70</v>
      </c>
      <c r="H65" s="14"/>
      <c r="I65" s="21">
        <v>142.7</v>
      </c>
      <c r="J65" s="38" t="s">
        <v>72</v>
      </c>
      <c r="K65" s="39">
        <v>142.7</v>
      </c>
      <c r="L65" s="40" t="s">
        <v>89</v>
      </c>
      <c r="M65" s="39">
        <v>70</v>
      </c>
      <c r="N65" s="15" t="s">
        <v>69</v>
      </c>
      <c r="O65" s="15" t="s">
        <v>640</v>
      </c>
      <c r="P65" s="15" t="s">
        <v>1127</v>
      </c>
      <c r="Q65" s="21">
        <v>150</v>
      </c>
      <c r="R65" s="14">
        <f t="shared" si="1"/>
        <v>7.30000000000001</v>
      </c>
      <c r="S65" s="38" t="s">
        <v>27</v>
      </c>
      <c r="T65" s="46" t="s">
        <v>28</v>
      </c>
      <c r="U65" s="14" t="s">
        <v>978</v>
      </c>
    </row>
    <row r="66" ht="64" customHeight="1" spans="1:21">
      <c r="A66" s="14">
        <v>61</v>
      </c>
      <c r="B66" s="15" t="s">
        <v>69</v>
      </c>
      <c r="C66" s="15" t="s">
        <v>1128</v>
      </c>
      <c r="D66" s="22" t="s">
        <v>1129</v>
      </c>
      <c r="E66" s="23">
        <v>80</v>
      </c>
      <c r="F66" s="14"/>
      <c r="G66" s="23"/>
      <c r="H66" s="14"/>
      <c r="I66" s="21">
        <v>140.2</v>
      </c>
      <c r="J66" s="38" t="s">
        <v>72</v>
      </c>
      <c r="K66" s="39">
        <v>140.2</v>
      </c>
      <c r="L66" s="40" t="s">
        <v>1130</v>
      </c>
      <c r="M66" s="39">
        <v>80</v>
      </c>
      <c r="N66" s="15" t="s">
        <v>69</v>
      </c>
      <c r="O66" s="15" t="s">
        <v>1128</v>
      </c>
      <c r="P66" s="22" t="s">
        <v>1131</v>
      </c>
      <c r="Q66" s="21">
        <v>175</v>
      </c>
      <c r="R66" s="14">
        <f t="shared" si="1"/>
        <v>34.8</v>
      </c>
      <c r="S66" s="38" t="s">
        <v>27</v>
      </c>
      <c r="T66" s="46" t="s">
        <v>28</v>
      </c>
      <c r="U66" s="14" t="s">
        <v>978</v>
      </c>
    </row>
    <row r="67" ht="143" customHeight="1" spans="1:21">
      <c r="A67" s="14">
        <v>62</v>
      </c>
      <c r="B67" s="15" t="s">
        <v>75</v>
      </c>
      <c r="C67" s="15" t="s">
        <v>540</v>
      </c>
      <c r="D67" s="56" t="s">
        <v>1132</v>
      </c>
      <c r="E67" s="25">
        <v>70</v>
      </c>
      <c r="F67" s="14"/>
      <c r="G67" s="23"/>
      <c r="H67" s="14"/>
      <c r="I67" s="21">
        <v>70</v>
      </c>
      <c r="J67" s="38" t="s">
        <v>77</v>
      </c>
      <c r="K67" s="39">
        <v>70</v>
      </c>
      <c r="L67" s="40" t="s">
        <v>36</v>
      </c>
      <c r="M67" s="39">
        <v>70</v>
      </c>
      <c r="N67" s="15" t="s">
        <v>75</v>
      </c>
      <c r="O67" s="15" t="s">
        <v>540</v>
      </c>
      <c r="P67" s="56" t="s">
        <v>1133</v>
      </c>
      <c r="Q67" s="21">
        <v>120</v>
      </c>
      <c r="R67" s="14">
        <f t="shared" si="1"/>
        <v>50</v>
      </c>
      <c r="S67" s="38" t="s">
        <v>27</v>
      </c>
      <c r="T67" s="46" t="s">
        <v>28</v>
      </c>
      <c r="U67" s="14" t="s">
        <v>978</v>
      </c>
    </row>
    <row r="68" ht="67" customHeight="1" spans="1:21">
      <c r="A68" s="14">
        <v>63</v>
      </c>
      <c r="B68" s="15" t="s">
        <v>78</v>
      </c>
      <c r="C68" s="15" t="s">
        <v>1032</v>
      </c>
      <c r="D68" s="15" t="s">
        <v>1134</v>
      </c>
      <c r="E68" s="23">
        <v>3</v>
      </c>
      <c r="F68" s="14"/>
      <c r="G68" s="23">
        <v>40</v>
      </c>
      <c r="H68" s="14"/>
      <c r="I68" s="21">
        <v>69</v>
      </c>
      <c r="J68" s="38" t="s">
        <v>25</v>
      </c>
      <c r="K68" s="39">
        <v>69</v>
      </c>
      <c r="L68" s="40" t="s">
        <v>26</v>
      </c>
      <c r="M68" s="39">
        <v>40</v>
      </c>
      <c r="N68" s="15" t="s">
        <v>78</v>
      </c>
      <c r="O68" s="15" t="s">
        <v>1032</v>
      </c>
      <c r="P68" s="15" t="s">
        <v>1135</v>
      </c>
      <c r="Q68" s="21">
        <v>211.6</v>
      </c>
      <c r="R68" s="14">
        <f t="shared" si="1"/>
        <v>142.6</v>
      </c>
      <c r="S68" s="38" t="s">
        <v>27</v>
      </c>
      <c r="T68" s="46" t="s">
        <v>28</v>
      </c>
      <c r="U68" s="14" t="s">
        <v>978</v>
      </c>
    </row>
    <row r="69" ht="72" customHeight="1" spans="1:21">
      <c r="A69" s="14">
        <v>64</v>
      </c>
      <c r="B69" s="15" t="s">
        <v>69</v>
      </c>
      <c r="C69" s="15" t="s">
        <v>79</v>
      </c>
      <c r="D69" s="22" t="s">
        <v>1136</v>
      </c>
      <c r="E69" s="23"/>
      <c r="F69" s="14"/>
      <c r="G69" s="23"/>
      <c r="H69" s="14"/>
      <c r="I69" s="21">
        <v>57.5</v>
      </c>
      <c r="J69" s="38" t="s">
        <v>72</v>
      </c>
      <c r="K69" s="39">
        <v>57.5</v>
      </c>
      <c r="L69" s="40"/>
      <c r="M69" s="39"/>
      <c r="N69" s="15" t="s">
        <v>69</v>
      </c>
      <c r="O69" s="15" t="s">
        <v>79</v>
      </c>
      <c r="P69" s="22" t="s">
        <v>1136</v>
      </c>
      <c r="Q69" s="21">
        <v>60</v>
      </c>
      <c r="R69" s="14">
        <f t="shared" si="1"/>
        <v>2.5</v>
      </c>
      <c r="S69" s="38" t="s">
        <v>27</v>
      </c>
      <c r="T69" s="46" t="s">
        <v>28</v>
      </c>
      <c r="U69" s="14" t="s">
        <v>978</v>
      </c>
    </row>
    <row r="70" ht="79" customHeight="1" spans="1:21">
      <c r="A70" s="14">
        <v>65</v>
      </c>
      <c r="B70" s="15" t="s">
        <v>69</v>
      </c>
      <c r="C70" s="15" t="s">
        <v>30</v>
      </c>
      <c r="D70" s="22" t="s">
        <v>1137</v>
      </c>
      <c r="E70" s="27"/>
      <c r="F70" s="38"/>
      <c r="G70" s="27">
        <v>200</v>
      </c>
      <c r="H70" s="38"/>
      <c r="I70" s="21">
        <v>336.9</v>
      </c>
      <c r="J70" s="38" t="s">
        <v>72</v>
      </c>
      <c r="K70" s="40">
        <v>336.9</v>
      </c>
      <c r="L70" s="40" t="s">
        <v>89</v>
      </c>
      <c r="M70" s="40">
        <v>200</v>
      </c>
      <c r="N70" s="15" t="s">
        <v>69</v>
      </c>
      <c r="O70" s="15" t="s">
        <v>30</v>
      </c>
      <c r="P70" s="22" t="s">
        <v>1138</v>
      </c>
      <c r="Q70" s="21">
        <v>379</v>
      </c>
      <c r="R70" s="14">
        <f t="shared" si="1"/>
        <v>42.1</v>
      </c>
      <c r="S70" s="38" t="s">
        <v>27</v>
      </c>
      <c r="T70" s="38" t="s">
        <v>28</v>
      </c>
      <c r="U70" s="27" t="s">
        <v>978</v>
      </c>
    </row>
    <row r="71" s="1" customFormat="1" ht="37" customHeight="1" spans="1:21">
      <c r="A71" s="30" t="s">
        <v>292</v>
      </c>
      <c r="B71" s="31"/>
      <c r="C71" s="32"/>
      <c r="D71" s="32"/>
      <c r="E71" s="32"/>
      <c r="F71" s="32"/>
      <c r="G71" s="32"/>
      <c r="H71" s="32"/>
      <c r="I71" s="32">
        <f t="shared" ref="I71:R71" si="2">SUM(I6:I70)</f>
        <v>2804.4</v>
      </c>
      <c r="J71" s="32">
        <f t="shared" si="2"/>
        <v>0</v>
      </c>
      <c r="K71" s="32">
        <f t="shared" si="2"/>
        <v>2804.4</v>
      </c>
      <c r="L71" s="32">
        <f t="shared" si="2"/>
        <v>0</v>
      </c>
      <c r="M71" s="32">
        <f t="shared" si="2"/>
        <v>1812.61</v>
      </c>
      <c r="N71" s="32">
        <f t="shared" si="2"/>
        <v>0</v>
      </c>
      <c r="O71" s="32">
        <f t="shared" si="2"/>
        <v>0</v>
      </c>
      <c r="P71" s="32">
        <f t="shared" si="2"/>
        <v>0</v>
      </c>
      <c r="Q71" s="32">
        <f t="shared" si="2"/>
        <v>3384.3</v>
      </c>
      <c r="R71" s="32">
        <f t="shared" si="2"/>
        <v>579.9</v>
      </c>
      <c r="S71" s="57"/>
      <c r="T71" s="32"/>
      <c r="U71" s="32"/>
    </row>
  </sheetData>
  <autoFilter ref="A5:U71">
    <extLst/>
  </autoFilter>
  <mergeCells count="22">
    <mergeCell ref="A1:H1"/>
    <mergeCell ref="A2:U2"/>
    <mergeCell ref="B3:K3"/>
    <mergeCell ref="N3:R3"/>
    <mergeCell ref="E4:I4"/>
    <mergeCell ref="A71:B71"/>
    <mergeCell ref="A3:A5"/>
    <mergeCell ref="B4:B5"/>
    <mergeCell ref="C4:C5"/>
    <mergeCell ref="D4:D5"/>
    <mergeCell ref="J4:J5"/>
    <mergeCell ref="K4:K5"/>
    <mergeCell ref="L4:L5"/>
    <mergeCell ref="M4:M5"/>
    <mergeCell ref="N4:N5"/>
    <mergeCell ref="O4:O5"/>
    <mergeCell ref="P4:P5"/>
    <mergeCell ref="Q4:Q5"/>
    <mergeCell ref="R4:R5"/>
    <mergeCell ref="S3:S5"/>
    <mergeCell ref="T3:T5"/>
    <mergeCell ref="U3:U5"/>
  </mergeCells>
  <pageMargins left="0.550694444444444" right="0.511805555555556" top="0.786805555555556" bottom="0.511805555555556" header="0.5" footer="0.236111111111111"/>
  <pageSetup paperSize="9" scale="60" firstPageNumber="56" fitToHeight="0" orientation="landscape" useFirstPageNumber="1" horizont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4"/>
  <sheetViews>
    <sheetView topLeftCell="A31" workbookViewId="0">
      <selection activeCell="J6" sqref="J6"/>
    </sheetView>
  </sheetViews>
  <sheetFormatPr defaultColWidth="9" defaultRowHeight="13.5"/>
  <cols>
    <col min="1" max="1" width="4" style="2" customWidth="1"/>
    <col min="2" max="2" width="7" style="2" customWidth="1"/>
    <col min="3" max="3" width="9" style="2"/>
    <col min="4" max="4" width="27.625" style="2" customWidth="1"/>
    <col min="5" max="5" width="8.75" style="2" customWidth="1"/>
    <col min="6" max="6" width="5.625" style="2" customWidth="1"/>
    <col min="7" max="7" width="6" style="2" customWidth="1"/>
    <col min="8" max="8" width="6.125" style="2" customWidth="1"/>
    <col min="9" max="9" width="9.125" style="2" customWidth="1"/>
    <col min="10" max="10" width="9" style="3"/>
    <col min="11" max="13" width="9.25" style="4" customWidth="1"/>
    <col min="14" max="14" width="7.5" style="2" customWidth="1"/>
    <col min="15" max="15" width="9" style="2"/>
    <col min="16" max="16" width="28.875" style="2" customWidth="1"/>
    <col min="17" max="17" width="9.25" style="2" customWidth="1"/>
    <col min="18" max="18" width="8.375" style="2" customWidth="1"/>
    <col min="19" max="19" width="6.5" style="2" customWidth="1"/>
    <col min="20" max="20" width="6.25" style="2" customWidth="1"/>
    <col min="21" max="16384" width="9" style="2"/>
  </cols>
  <sheetData>
    <row r="1" spans="1:21">
      <c r="A1" s="5" t="s">
        <v>1139</v>
      </c>
      <c r="B1" s="5"/>
      <c r="C1" s="5"/>
      <c r="D1" s="5"/>
      <c r="E1" s="5"/>
      <c r="F1" s="5"/>
      <c r="G1" s="5"/>
      <c r="H1" s="5"/>
      <c r="I1" s="3"/>
      <c r="K1" s="33"/>
      <c r="L1" s="33"/>
      <c r="M1" s="33"/>
      <c r="N1" s="3"/>
      <c r="O1" s="3"/>
      <c r="P1" s="3"/>
      <c r="Q1" s="3"/>
      <c r="R1" s="3"/>
      <c r="S1" s="3"/>
      <c r="T1" s="3"/>
      <c r="U1" s="3"/>
    </row>
    <row r="2" ht="27" spans="1:21">
      <c r="A2" s="6" t="s">
        <v>1140</v>
      </c>
      <c r="B2" s="6"/>
      <c r="C2" s="6"/>
      <c r="D2" s="6"/>
      <c r="E2" s="6"/>
      <c r="F2" s="6"/>
      <c r="G2" s="6"/>
      <c r="H2" s="6"/>
      <c r="I2" s="6"/>
      <c r="J2" s="6"/>
      <c r="K2" s="6"/>
      <c r="L2" s="6"/>
      <c r="M2" s="6"/>
      <c r="N2" s="6"/>
      <c r="O2" s="6"/>
      <c r="P2" s="6"/>
      <c r="Q2" s="6"/>
      <c r="R2" s="6"/>
      <c r="S2" s="6"/>
      <c r="T2" s="6"/>
      <c r="U2" s="3"/>
    </row>
    <row r="3" ht="21" customHeight="1" spans="1:21">
      <c r="A3" s="7" t="s">
        <v>2</v>
      </c>
      <c r="B3" s="8" t="s">
        <v>3</v>
      </c>
      <c r="C3" s="9"/>
      <c r="D3" s="9"/>
      <c r="E3" s="9"/>
      <c r="F3" s="9"/>
      <c r="G3" s="9"/>
      <c r="H3" s="9"/>
      <c r="I3" s="9"/>
      <c r="J3" s="9"/>
      <c r="K3" s="34"/>
      <c r="L3" s="34"/>
      <c r="M3" s="34"/>
      <c r="N3" s="12" t="s">
        <v>4</v>
      </c>
      <c r="O3" s="12"/>
      <c r="P3" s="12"/>
      <c r="Q3" s="12"/>
      <c r="R3" s="42" t="s">
        <v>5</v>
      </c>
      <c r="S3" s="42" t="s">
        <v>295</v>
      </c>
      <c r="T3" s="42" t="s">
        <v>296</v>
      </c>
      <c r="U3" s="43"/>
    </row>
    <row r="4" ht="21" customHeight="1" spans="1:21">
      <c r="A4" s="7"/>
      <c r="B4" s="10" t="s">
        <v>8</v>
      </c>
      <c r="C4" s="10" t="s">
        <v>9</v>
      </c>
      <c r="D4" s="10" t="s">
        <v>10</v>
      </c>
      <c r="E4" s="11" t="s">
        <v>11</v>
      </c>
      <c r="F4" s="11"/>
      <c r="G4" s="11"/>
      <c r="H4" s="11"/>
      <c r="I4" s="11"/>
      <c r="J4" s="13" t="s">
        <v>12</v>
      </c>
      <c r="K4" s="35" t="s">
        <v>13</v>
      </c>
      <c r="L4" s="36" t="s">
        <v>14</v>
      </c>
      <c r="M4" s="36" t="s">
        <v>15</v>
      </c>
      <c r="N4" s="10" t="s">
        <v>8</v>
      </c>
      <c r="O4" s="10" t="s">
        <v>9</v>
      </c>
      <c r="P4" s="10" t="s">
        <v>10</v>
      </c>
      <c r="Q4" s="44" t="s">
        <v>16</v>
      </c>
      <c r="R4" s="45"/>
      <c r="S4" s="45"/>
      <c r="T4" s="45"/>
      <c r="U4" s="43"/>
    </row>
    <row r="5" ht="21" customHeight="1" spans="1:21">
      <c r="A5" s="7"/>
      <c r="B5" s="12"/>
      <c r="C5" s="12"/>
      <c r="D5" s="12"/>
      <c r="E5" s="13" t="s">
        <v>18</v>
      </c>
      <c r="F5" s="13" t="s">
        <v>19</v>
      </c>
      <c r="G5" s="13" t="s">
        <v>20</v>
      </c>
      <c r="H5" s="13" t="s">
        <v>21</v>
      </c>
      <c r="I5" s="13" t="s">
        <v>16</v>
      </c>
      <c r="J5" s="13"/>
      <c r="K5" s="35"/>
      <c r="L5" s="37"/>
      <c r="M5" s="37"/>
      <c r="N5" s="12"/>
      <c r="O5" s="12"/>
      <c r="P5" s="12"/>
      <c r="Q5" s="11"/>
      <c r="R5" s="10"/>
      <c r="S5" s="10"/>
      <c r="T5" s="10"/>
      <c r="U5" s="43"/>
    </row>
    <row r="6" ht="88" customHeight="1" spans="1:20">
      <c r="A6" s="14">
        <v>1</v>
      </c>
      <c r="B6" s="15" t="s">
        <v>37</v>
      </c>
      <c r="C6" s="15" t="s">
        <v>1141</v>
      </c>
      <c r="D6" s="16" t="s">
        <v>1142</v>
      </c>
      <c r="E6" s="17">
        <v>6.5</v>
      </c>
      <c r="F6" s="14"/>
      <c r="G6" s="18"/>
      <c r="H6" s="14"/>
      <c r="I6" s="15">
        <v>6.5</v>
      </c>
      <c r="J6" s="38" t="s">
        <v>35</v>
      </c>
      <c r="K6" s="39">
        <v>6.5</v>
      </c>
      <c r="L6" s="40" t="s">
        <v>36</v>
      </c>
      <c r="M6" s="41">
        <v>6.5</v>
      </c>
      <c r="N6" s="15" t="s">
        <v>37</v>
      </c>
      <c r="O6" s="15" t="s">
        <v>1141</v>
      </c>
      <c r="P6" s="16" t="s">
        <v>1143</v>
      </c>
      <c r="Q6" s="15">
        <v>6.5</v>
      </c>
      <c r="R6" s="38" t="s">
        <v>27</v>
      </c>
      <c r="S6" s="46" t="s">
        <v>28</v>
      </c>
      <c r="T6" s="14" t="s">
        <v>1144</v>
      </c>
    </row>
    <row r="7" ht="81" customHeight="1" spans="1:20">
      <c r="A7" s="14">
        <v>2</v>
      </c>
      <c r="B7" s="15" t="s">
        <v>37</v>
      </c>
      <c r="C7" s="19" t="s">
        <v>1145</v>
      </c>
      <c r="D7" s="16" t="s">
        <v>1146</v>
      </c>
      <c r="E7" s="17">
        <v>4.9</v>
      </c>
      <c r="F7" s="14"/>
      <c r="G7" s="18"/>
      <c r="H7" s="14"/>
      <c r="I7" s="19">
        <v>4.9</v>
      </c>
      <c r="J7" s="38" t="s">
        <v>35</v>
      </c>
      <c r="K7" s="39">
        <v>4.9</v>
      </c>
      <c r="L7" s="40" t="s">
        <v>36</v>
      </c>
      <c r="M7" s="41">
        <v>4.9</v>
      </c>
      <c r="N7" s="15" t="s">
        <v>37</v>
      </c>
      <c r="O7" s="19" t="s">
        <v>1145</v>
      </c>
      <c r="P7" s="16" t="s">
        <v>1147</v>
      </c>
      <c r="Q7" s="19">
        <v>4.9</v>
      </c>
      <c r="R7" s="38" t="s">
        <v>27</v>
      </c>
      <c r="S7" s="47" t="s">
        <v>28</v>
      </c>
      <c r="T7" s="14" t="s">
        <v>1144</v>
      </c>
    </row>
    <row r="8" ht="85" customHeight="1" spans="1:20">
      <c r="A8" s="14">
        <v>3</v>
      </c>
      <c r="B8" s="15" t="s">
        <v>37</v>
      </c>
      <c r="C8" s="15" t="s">
        <v>85</v>
      </c>
      <c r="D8" s="15" t="s">
        <v>1148</v>
      </c>
      <c r="E8" s="20">
        <v>3.3</v>
      </c>
      <c r="F8" s="14"/>
      <c r="G8" s="18"/>
      <c r="H8" s="14"/>
      <c r="I8" s="21">
        <v>3.3</v>
      </c>
      <c r="J8" s="38" t="s">
        <v>35</v>
      </c>
      <c r="K8" s="39">
        <v>3.3</v>
      </c>
      <c r="L8" s="40" t="s">
        <v>36</v>
      </c>
      <c r="M8" s="39">
        <v>3.3</v>
      </c>
      <c r="N8" s="15" t="s">
        <v>37</v>
      </c>
      <c r="O8" s="15" t="s">
        <v>85</v>
      </c>
      <c r="P8" s="15" t="s">
        <v>1149</v>
      </c>
      <c r="Q8" s="21">
        <v>3.3</v>
      </c>
      <c r="R8" s="38" t="s">
        <v>27</v>
      </c>
      <c r="S8" s="46" t="s">
        <v>28</v>
      </c>
      <c r="T8" s="14" t="s">
        <v>1144</v>
      </c>
    </row>
    <row r="9" ht="98" customHeight="1" spans="1:20">
      <c r="A9" s="14">
        <v>4</v>
      </c>
      <c r="B9" s="15" t="s">
        <v>37</v>
      </c>
      <c r="C9" s="15" t="s">
        <v>919</v>
      </c>
      <c r="D9" s="15" t="s">
        <v>1150</v>
      </c>
      <c r="E9" s="21">
        <v>6</v>
      </c>
      <c r="F9" s="14"/>
      <c r="G9" s="18"/>
      <c r="H9" s="14"/>
      <c r="I9" s="21">
        <v>6</v>
      </c>
      <c r="J9" s="38" t="s">
        <v>35</v>
      </c>
      <c r="K9" s="39">
        <v>6</v>
      </c>
      <c r="L9" s="40" t="s">
        <v>36</v>
      </c>
      <c r="M9" s="39">
        <v>6</v>
      </c>
      <c r="N9" s="15" t="s">
        <v>37</v>
      </c>
      <c r="O9" s="15" t="s">
        <v>919</v>
      </c>
      <c r="P9" s="15" t="s">
        <v>1151</v>
      </c>
      <c r="Q9" s="21">
        <v>6</v>
      </c>
      <c r="R9" s="38" t="s">
        <v>27</v>
      </c>
      <c r="S9" s="47" t="s">
        <v>28</v>
      </c>
      <c r="T9" s="14" t="s">
        <v>1144</v>
      </c>
    </row>
    <row r="10" ht="93" customHeight="1" spans="1:20">
      <c r="A10" s="14">
        <v>5</v>
      </c>
      <c r="B10" s="15" t="s">
        <v>37</v>
      </c>
      <c r="C10" s="15" t="s">
        <v>1152</v>
      </c>
      <c r="D10" s="15" t="s">
        <v>1153</v>
      </c>
      <c r="E10" s="20">
        <v>5</v>
      </c>
      <c r="F10" s="14"/>
      <c r="G10" s="18"/>
      <c r="H10" s="14"/>
      <c r="I10" s="21">
        <v>5</v>
      </c>
      <c r="J10" s="38" t="s">
        <v>35</v>
      </c>
      <c r="K10" s="39">
        <v>5</v>
      </c>
      <c r="L10" s="40" t="s">
        <v>36</v>
      </c>
      <c r="M10" s="39">
        <v>5</v>
      </c>
      <c r="N10" s="15" t="s">
        <v>37</v>
      </c>
      <c r="O10" s="15" t="s">
        <v>1152</v>
      </c>
      <c r="P10" s="15" t="s">
        <v>1154</v>
      </c>
      <c r="Q10" s="21">
        <v>5</v>
      </c>
      <c r="R10" s="38" t="s">
        <v>27</v>
      </c>
      <c r="S10" s="46" t="s">
        <v>28</v>
      </c>
      <c r="T10" s="14" t="s">
        <v>1144</v>
      </c>
    </row>
    <row r="11" ht="86" customHeight="1" spans="1:20">
      <c r="A11" s="14">
        <v>6</v>
      </c>
      <c r="B11" s="15" t="s">
        <v>37</v>
      </c>
      <c r="C11" s="15" t="s">
        <v>185</v>
      </c>
      <c r="D11" s="15" t="s">
        <v>1155</v>
      </c>
      <c r="E11" s="17">
        <v>2.19</v>
      </c>
      <c r="F11" s="14"/>
      <c r="G11" s="18"/>
      <c r="H11" s="14"/>
      <c r="I11" s="15">
        <v>2.19</v>
      </c>
      <c r="J11" s="38" t="s">
        <v>35</v>
      </c>
      <c r="K11" s="39">
        <v>2.19</v>
      </c>
      <c r="L11" s="40" t="s">
        <v>36</v>
      </c>
      <c r="M11" s="41">
        <v>2.19</v>
      </c>
      <c r="N11" s="15" t="s">
        <v>37</v>
      </c>
      <c r="O11" s="15" t="s">
        <v>185</v>
      </c>
      <c r="P11" s="15" t="s">
        <v>1156</v>
      </c>
      <c r="Q11" s="15">
        <v>2.19</v>
      </c>
      <c r="R11" s="38" t="s">
        <v>27</v>
      </c>
      <c r="S11" s="47" t="s">
        <v>28</v>
      </c>
      <c r="T11" s="14" t="s">
        <v>1144</v>
      </c>
    </row>
    <row r="12" ht="104" customHeight="1" spans="1:20">
      <c r="A12" s="14">
        <v>7</v>
      </c>
      <c r="B12" s="15" t="s">
        <v>37</v>
      </c>
      <c r="C12" s="21" t="s">
        <v>1157</v>
      </c>
      <c r="D12" s="15" t="s">
        <v>1158</v>
      </c>
      <c r="E12" s="20">
        <v>1.25</v>
      </c>
      <c r="F12" s="14"/>
      <c r="G12" s="18"/>
      <c r="H12" s="14"/>
      <c r="I12" s="21">
        <v>1.25</v>
      </c>
      <c r="J12" s="38" t="s">
        <v>35</v>
      </c>
      <c r="K12" s="39">
        <v>1.25</v>
      </c>
      <c r="L12" s="40" t="s">
        <v>36</v>
      </c>
      <c r="M12" s="39">
        <v>1.25</v>
      </c>
      <c r="N12" s="15" t="s">
        <v>37</v>
      </c>
      <c r="O12" s="21" t="s">
        <v>1157</v>
      </c>
      <c r="P12" s="15" t="s">
        <v>1159</v>
      </c>
      <c r="Q12" s="21">
        <v>1.25</v>
      </c>
      <c r="R12" s="38" t="s">
        <v>27</v>
      </c>
      <c r="S12" s="46" t="s">
        <v>28</v>
      </c>
      <c r="T12" s="14" t="s">
        <v>1144</v>
      </c>
    </row>
    <row r="13" ht="104" customHeight="1" spans="1:20">
      <c r="A13" s="14">
        <v>8</v>
      </c>
      <c r="B13" s="15" t="s">
        <v>37</v>
      </c>
      <c r="C13" s="15" t="s">
        <v>1160</v>
      </c>
      <c r="D13" s="15" t="s">
        <v>1161</v>
      </c>
      <c r="E13" s="20">
        <v>4.56</v>
      </c>
      <c r="F13" s="14"/>
      <c r="G13" s="18"/>
      <c r="H13" s="14"/>
      <c r="I13" s="21">
        <v>4.56</v>
      </c>
      <c r="J13" s="38" t="s">
        <v>35</v>
      </c>
      <c r="K13" s="39">
        <v>4.56</v>
      </c>
      <c r="L13" s="40" t="s">
        <v>36</v>
      </c>
      <c r="M13" s="39">
        <v>4.56</v>
      </c>
      <c r="N13" s="15" t="s">
        <v>37</v>
      </c>
      <c r="O13" s="15" t="s">
        <v>1160</v>
      </c>
      <c r="P13" s="15" t="s">
        <v>1162</v>
      </c>
      <c r="Q13" s="21">
        <v>4.56</v>
      </c>
      <c r="R13" s="38" t="s">
        <v>27</v>
      </c>
      <c r="S13" s="47" t="s">
        <v>28</v>
      </c>
      <c r="T13" s="14" t="s">
        <v>1144</v>
      </c>
    </row>
    <row r="14" ht="77" customHeight="1" spans="1:20">
      <c r="A14" s="14">
        <v>9</v>
      </c>
      <c r="B14" s="15" t="s">
        <v>37</v>
      </c>
      <c r="C14" s="15" t="s">
        <v>1163</v>
      </c>
      <c r="D14" s="15" t="s">
        <v>1164</v>
      </c>
      <c r="E14" s="15">
        <v>6</v>
      </c>
      <c r="F14" s="14"/>
      <c r="G14" s="18"/>
      <c r="H14" s="14"/>
      <c r="I14" s="15">
        <v>6</v>
      </c>
      <c r="J14" s="38" t="s">
        <v>35</v>
      </c>
      <c r="K14" s="39">
        <v>6</v>
      </c>
      <c r="L14" s="40" t="s">
        <v>36</v>
      </c>
      <c r="M14" s="41">
        <v>6</v>
      </c>
      <c r="N14" s="15" t="s">
        <v>37</v>
      </c>
      <c r="O14" s="15" t="s">
        <v>1163</v>
      </c>
      <c r="P14" s="15" t="s">
        <v>1165</v>
      </c>
      <c r="Q14" s="15">
        <v>6</v>
      </c>
      <c r="R14" s="38" t="s">
        <v>27</v>
      </c>
      <c r="S14" s="46" t="s">
        <v>28</v>
      </c>
      <c r="T14" s="14" t="s">
        <v>1144</v>
      </c>
    </row>
    <row r="15" ht="101" customHeight="1" spans="1:20">
      <c r="A15" s="14">
        <v>10</v>
      </c>
      <c r="B15" s="15" t="s">
        <v>37</v>
      </c>
      <c r="C15" s="15" t="s">
        <v>1166</v>
      </c>
      <c r="D15" s="15" t="s">
        <v>1167</v>
      </c>
      <c r="E15" s="21">
        <v>11.6</v>
      </c>
      <c r="F15" s="14"/>
      <c r="G15" s="18"/>
      <c r="H15" s="14"/>
      <c r="I15" s="20">
        <v>11.6</v>
      </c>
      <c r="J15" s="38" t="s">
        <v>35</v>
      </c>
      <c r="K15" s="39">
        <v>11.6</v>
      </c>
      <c r="L15" s="40" t="s">
        <v>36</v>
      </c>
      <c r="M15" s="39">
        <v>11.6</v>
      </c>
      <c r="N15" s="15" t="s">
        <v>37</v>
      </c>
      <c r="O15" s="15" t="s">
        <v>1166</v>
      </c>
      <c r="P15" s="15" t="s">
        <v>1168</v>
      </c>
      <c r="Q15" s="20">
        <v>11.6</v>
      </c>
      <c r="R15" s="38" t="s">
        <v>27</v>
      </c>
      <c r="S15" s="47" t="s">
        <v>28</v>
      </c>
      <c r="T15" s="14" t="s">
        <v>1144</v>
      </c>
    </row>
    <row r="16" ht="141" customHeight="1" spans="1:20">
      <c r="A16" s="14">
        <v>11</v>
      </c>
      <c r="B16" s="15" t="s">
        <v>69</v>
      </c>
      <c r="C16" s="15" t="s">
        <v>424</v>
      </c>
      <c r="D16" s="22" t="s">
        <v>1169</v>
      </c>
      <c r="E16" s="23"/>
      <c r="F16" s="14"/>
      <c r="G16" s="23">
        <v>80</v>
      </c>
      <c r="H16" s="14"/>
      <c r="I16" s="21">
        <v>432.02</v>
      </c>
      <c r="J16" s="38" t="s">
        <v>72</v>
      </c>
      <c r="K16" s="39">
        <v>432.02</v>
      </c>
      <c r="L16" s="40" t="s">
        <v>89</v>
      </c>
      <c r="M16" s="39">
        <v>80</v>
      </c>
      <c r="N16" s="15" t="s">
        <v>69</v>
      </c>
      <c r="O16" s="15" t="s">
        <v>424</v>
      </c>
      <c r="P16" s="22" t="s">
        <v>1170</v>
      </c>
      <c r="Q16" s="21">
        <v>432.02</v>
      </c>
      <c r="R16" s="38" t="s">
        <v>27</v>
      </c>
      <c r="S16" s="46" t="s">
        <v>28</v>
      </c>
      <c r="T16" s="14" t="s">
        <v>1144</v>
      </c>
    </row>
    <row r="17" ht="69" customHeight="1" spans="1:20">
      <c r="A17" s="14">
        <v>12</v>
      </c>
      <c r="B17" s="15" t="s">
        <v>69</v>
      </c>
      <c r="C17" s="15" t="s">
        <v>661</v>
      </c>
      <c r="D17" s="22" t="s">
        <v>1171</v>
      </c>
      <c r="E17" s="23"/>
      <c r="F17" s="14"/>
      <c r="G17" s="23">
        <v>240</v>
      </c>
      <c r="H17" s="14"/>
      <c r="I17" s="21">
        <v>429.42</v>
      </c>
      <c r="J17" s="38" t="s">
        <v>72</v>
      </c>
      <c r="K17" s="39">
        <v>429.42</v>
      </c>
      <c r="L17" s="40" t="s">
        <v>89</v>
      </c>
      <c r="M17" s="39">
        <v>240</v>
      </c>
      <c r="N17" s="15" t="s">
        <v>69</v>
      </c>
      <c r="O17" s="15" t="s">
        <v>661</v>
      </c>
      <c r="P17" s="22" t="s">
        <v>1172</v>
      </c>
      <c r="Q17" s="21">
        <v>429.42</v>
      </c>
      <c r="R17" s="38" t="s">
        <v>27</v>
      </c>
      <c r="S17" s="47" t="s">
        <v>28</v>
      </c>
      <c r="T17" s="14" t="s">
        <v>1144</v>
      </c>
    </row>
    <row r="18" ht="70" customHeight="1" spans="1:20">
      <c r="A18" s="14">
        <v>13</v>
      </c>
      <c r="B18" s="15" t="s">
        <v>69</v>
      </c>
      <c r="C18" s="15" t="s">
        <v>749</v>
      </c>
      <c r="D18" s="15" t="s">
        <v>1173</v>
      </c>
      <c r="E18" s="23"/>
      <c r="F18" s="14"/>
      <c r="G18" s="23">
        <v>240</v>
      </c>
      <c r="H18" s="14"/>
      <c r="I18" s="21">
        <v>340.43</v>
      </c>
      <c r="J18" s="38" t="s">
        <v>72</v>
      </c>
      <c r="K18" s="39">
        <v>340.43</v>
      </c>
      <c r="L18" s="40" t="s">
        <v>89</v>
      </c>
      <c r="M18" s="39">
        <v>240</v>
      </c>
      <c r="N18" s="15" t="s">
        <v>69</v>
      </c>
      <c r="O18" s="15" t="s">
        <v>749</v>
      </c>
      <c r="P18" s="15" t="s">
        <v>1174</v>
      </c>
      <c r="Q18" s="21">
        <v>340.43</v>
      </c>
      <c r="R18" s="38" t="s">
        <v>27</v>
      </c>
      <c r="S18" s="46" t="s">
        <v>28</v>
      </c>
      <c r="T18" s="14" t="s">
        <v>1144</v>
      </c>
    </row>
    <row r="19" ht="96" customHeight="1" spans="1:20">
      <c r="A19" s="14">
        <v>14</v>
      </c>
      <c r="B19" s="15" t="s">
        <v>75</v>
      </c>
      <c r="C19" s="15" t="s">
        <v>44</v>
      </c>
      <c r="D19" s="24" t="s">
        <v>1175</v>
      </c>
      <c r="E19" s="25">
        <v>280</v>
      </c>
      <c r="F19" s="14"/>
      <c r="G19" s="23"/>
      <c r="H19" s="14"/>
      <c r="I19" s="21">
        <v>280</v>
      </c>
      <c r="J19" s="38" t="s">
        <v>77</v>
      </c>
      <c r="K19" s="39">
        <v>280</v>
      </c>
      <c r="L19" s="40" t="s">
        <v>36</v>
      </c>
      <c r="M19" s="39">
        <v>280</v>
      </c>
      <c r="N19" s="15" t="s">
        <v>75</v>
      </c>
      <c r="O19" s="15" t="s">
        <v>44</v>
      </c>
      <c r="P19" s="24" t="s">
        <v>1176</v>
      </c>
      <c r="Q19" s="21">
        <v>280</v>
      </c>
      <c r="R19" s="38" t="s">
        <v>27</v>
      </c>
      <c r="S19" s="47" t="s">
        <v>28</v>
      </c>
      <c r="T19" s="14" t="s">
        <v>1144</v>
      </c>
    </row>
    <row r="20" ht="72" customHeight="1" spans="1:20">
      <c r="A20" s="14">
        <v>15</v>
      </c>
      <c r="B20" s="15" t="s">
        <v>69</v>
      </c>
      <c r="C20" s="15" t="s">
        <v>634</v>
      </c>
      <c r="D20" s="15" t="s">
        <v>1177</v>
      </c>
      <c r="E20" s="20">
        <v>148</v>
      </c>
      <c r="F20" s="14"/>
      <c r="G20" s="23"/>
      <c r="H20" s="14"/>
      <c r="I20" s="20">
        <v>276.2</v>
      </c>
      <c r="J20" s="38" t="s">
        <v>72</v>
      </c>
      <c r="K20" s="39">
        <v>276.2</v>
      </c>
      <c r="L20" s="40" t="s">
        <v>923</v>
      </c>
      <c r="M20" s="39">
        <v>148</v>
      </c>
      <c r="N20" s="15" t="s">
        <v>69</v>
      </c>
      <c r="O20" s="15" t="s">
        <v>634</v>
      </c>
      <c r="P20" s="15" t="s">
        <v>1178</v>
      </c>
      <c r="Q20" s="20">
        <v>276.2</v>
      </c>
      <c r="R20" s="38" t="s">
        <v>27</v>
      </c>
      <c r="S20" s="46" t="s">
        <v>28</v>
      </c>
      <c r="T20" s="14" t="s">
        <v>1144</v>
      </c>
    </row>
    <row r="21" ht="74" customHeight="1" spans="1:20">
      <c r="A21" s="14">
        <v>16</v>
      </c>
      <c r="B21" s="15" t="s">
        <v>69</v>
      </c>
      <c r="C21" s="21" t="s">
        <v>858</v>
      </c>
      <c r="D21" s="22" t="s">
        <v>1179</v>
      </c>
      <c r="E21" s="23">
        <v>114</v>
      </c>
      <c r="F21" s="14"/>
      <c r="G21" s="23"/>
      <c r="H21" s="14"/>
      <c r="I21" s="21">
        <v>194.6</v>
      </c>
      <c r="J21" s="38" t="s">
        <v>72</v>
      </c>
      <c r="K21" s="39">
        <v>194.6</v>
      </c>
      <c r="L21" s="40" t="s">
        <v>923</v>
      </c>
      <c r="M21" s="39">
        <v>114</v>
      </c>
      <c r="N21" s="15" t="s">
        <v>69</v>
      </c>
      <c r="O21" s="21" t="s">
        <v>858</v>
      </c>
      <c r="P21" s="22" t="s">
        <v>1180</v>
      </c>
      <c r="Q21" s="21">
        <v>194.6</v>
      </c>
      <c r="R21" s="38" t="s">
        <v>27</v>
      </c>
      <c r="S21" s="47" t="s">
        <v>28</v>
      </c>
      <c r="T21" s="14" t="s">
        <v>1144</v>
      </c>
    </row>
    <row r="22" ht="107" customHeight="1" spans="1:20">
      <c r="A22" s="14">
        <v>17</v>
      </c>
      <c r="B22" s="15" t="s">
        <v>75</v>
      </c>
      <c r="C22" s="15" t="s">
        <v>637</v>
      </c>
      <c r="D22" s="15" t="s">
        <v>1181</v>
      </c>
      <c r="E22" s="25">
        <v>147.8</v>
      </c>
      <c r="F22" s="14"/>
      <c r="G22" s="23"/>
      <c r="H22" s="14"/>
      <c r="I22" s="21">
        <v>147.8</v>
      </c>
      <c r="J22" s="38" t="s">
        <v>77</v>
      </c>
      <c r="K22" s="39">
        <v>147.8</v>
      </c>
      <c r="L22" s="40" t="s">
        <v>36</v>
      </c>
      <c r="M22" s="39">
        <v>147.8</v>
      </c>
      <c r="N22" s="15" t="s">
        <v>75</v>
      </c>
      <c r="O22" s="15" t="s">
        <v>637</v>
      </c>
      <c r="P22" s="15" t="s">
        <v>1182</v>
      </c>
      <c r="Q22" s="21">
        <v>147.8</v>
      </c>
      <c r="R22" s="38" t="s">
        <v>27</v>
      </c>
      <c r="S22" s="46" t="s">
        <v>28</v>
      </c>
      <c r="T22" s="14" t="s">
        <v>1144</v>
      </c>
    </row>
    <row r="23" ht="101" customHeight="1" spans="1:20">
      <c r="A23" s="14">
        <v>18</v>
      </c>
      <c r="B23" s="15" t="s">
        <v>75</v>
      </c>
      <c r="C23" s="15" t="s">
        <v>764</v>
      </c>
      <c r="D23" s="15" t="s">
        <v>1183</v>
      </c>
      <c r="E23" s="25">
        <v>145</v>
      </c>
      <c r="F23" s="14"/>
      <c r="G23" s="23"/>
      <c r="H23" s="14"/>
      <c r="I23" s="21">
        <v>145</v>
      </c>
      <c r="J23" s="38" t="s">
        <v>77</v>
      </c>
      <c r="K23" s="39">
        <v>145</v>
      </c>
      <c r="L23" s="40" t="s">
        <v>36</v>
      </c>
      <c r="M23" s="39">
        <v>145</v>
      </c>
      <c r="N23" s="15" t="s">
        <v>75</v>
      </c>
      <c r="O23" s="15" t="s">
        <v>764</v>
      </c>
      <c r="P23" s="15" t="s">
        <v>1184</v>
      </c>
      <c r="Q23" s="21">
        <v>145</v>
      </c>
      <c r="R23" s="38" t="s">
        <v>27</v>
      </c>
      <c r="S23" s="47" t="s">
        <v>28</v>
      </c>
      <c r="T23" s="14" t="s">
        <v>1144</v>
      </c>
    </row>
    <row r="24" ht="72" customHeight="1" spans="1:20">
      <c r="A24" s="14">
        <v>19</v>
      </c>
      <c r="B24" s="15" t="s">
        <v>69</v>
      </c>
      <c r="C24" s="15" t="s">
        <v>1185</v>
      </c>
      <c r="D24" s="22" t="s">
        <v>1186</v>
      </c>
      <c r="E24" s="23">
        <v>77</v>
      </c>
      <c r="F24" s="14"/>
      <c r="G24" s="23"/>
      <c r="H24" s="14"/>
      <c r="I24" s="21">
        <v>136</v>
      </c>
      <c r="J24" s="38" t="s">
        <v>72</v>
      </c>
      <c r="K24" s="39">
        <v>136</v>
      </c>
      <c r="L24" s="40" t="s">
        <v>923</v>
      </c>
      <c r="M24" s="39">
        <v>77</v>
      </c>
      <c r="N24" s="15" t="s">
        <v>69</v>
      </c>
      <c r="O24" s="15" t="s">
        <v>1185</v>
      </c>
      <c r="P24" s="22" t="s">
        <v>1187</v>
      </c>
      <c r="Q24" s="21">
        <v>136</v>
      </c>
      <c r="R24" s="38" t="s">
        <v>27</v>
      </c>
      <c r="S24" s="46" t="s">
        <v>28</v>
      </c>
      <c r="T24" s="14" t="s">
        <v>1144</v>
      </c>
    </row>
    <row r="25" ht="86" customHeight="1" spans="1:20">
      <c r="A25" s="14">
        <v>20</v>
      </c>
      <c r="B25" s="15" t="s">
        <v>75</v>
      </c>
      <c r="C25" s="15" t="s">
        <v>73</v>
      </c>
      <c r="D25" s="15" t="s">
        <v>1188</v>
      </c>
      <c r="E25" s="25">
        <v>91</v>
      </c>
      <c r="F25" s="14"/>
      <c r="G25" s="23"/>
      <c r="H25" s="14"/>
      <c r="I25" s="21">
        <v>91</v>
      </c>
      <c r="J25" s="38" t="s">
        <v>77</v>
      </c>
      <c r="K25" s="39">
        <v>91</v>
      </c>
      <c r="L25" s="40" t="s">
        <v>36</v>
      </c>
      <c r="M25" s="39">
        <v>91</v>
      </c>
      <c r="N25" s="15" t="s">
        <v>75</v>
      </c>
      <c r="O25" s="15" t="s">
        <v>73</v>
      </c>
      <c r="P25" s="15" t="s">
        <v>1189</v>
      </c>
      <c r="Q25" s="21">
        <v>91</v>
      </c>
      <c r="R25" s="38" t="s">
        <v>27</v>
      </c>
      <c r="S25" s="47" t="s">
        <v>28</v>
      </c>
      <c r="T25" s="14" t="s">
        <v>1144</v>
      </c>
    </row>
    <row r="26" ht="87" customHeight="1" spans="1:20">
      <c r="A26" s="14">
        <v>21</v>
      </c>
      <c r="B26" s="15" t="s">
        <v>75</v>
      </c>
      <c r="C26" s="15" t="s">
        <v>105</v>
      </c>
      <c r="D26" s="26" t="s">
        <v>1190</v>
      </c>
      <c r="E26" s="25">
        <v>90</v>
      </c>
      <c r="F26" s="14"/>
      <c r="G26" s="23"/>
      <c r="H26" s="14"/>
      <c r="I26" s="21">
        <v>90</v>
      </c>
      <c r="J26" s="38" t="s">
        <v>77</v>
      </c>
      <c r="K26" s="39">
        <v>90</v>
      </c>
      <c r="L26" s="40" t="s">
        <v>36</v>
      </c>
      <c r="M26" s="39">
        <v>90</v>
      </c>
      <c r="N26" s="15" t="s">
        <v>75</v>
      </c>
      <c r="O26" s="15" t="s">
        <v>105</v>
      </c>
      <c r="P26" s="26" t="s">
        <v>1191</v>
      </c>
      <c r="Q26" s="21">
        <v>90</v>
      </c>
      <c r="R26" s="38" t="s">
        <v>27</v>
      </c>
      <c r="S26" s="46" t="s">
        <v>28</v>
      </c>
      <c r="T26" s="14" t="s">
        <v>1144</v>
      </c>
    </row>
    <row r="27" ht="87" customHeight="1" spans="1:20">
      <c r="A27" s="14">
        <v>22</v>
      </c>
      <c r="B27" s="15" t="s">
        <v>75</v>
      </c>
      <c r="C27" s="15" t="s">
        <v>1192</v>
      </c>
      <c r="D27" s="19" t="s">
        <v>1193</v>
      </c>
      <c r="E27" s="25">
        <v>54</v>
      </c>
      <c r="F27" s="14"/>
      <c r="G27" s="23"/>
      <c r="H27" s="14"/>
      <c r="I27" s="21">
        <v>54</v>
      </c>
      <c r="J27" s="38" t="s">
        <v>77</v>
      </c>
      <c r="K27" s="39">
        <v>54</v>
      </c>
      <c r="L27" s="40" t="s">
        <v>36</v>
      </c>
      <c r="M27" s="39">
        <v>54</v>
      </c>
      <c r="N27" s="15" t="s">
        <v>75</v>
      </c>
      <c r="O27" s="15" t="s">
        <v>1192</v>
      </c>
      <c r="P27" s="19" t="s">
        <v>1194</v>
      </c>
      <c r="Q27" s="21">
        <v>54</v>
      </c>
      <c r="R27" s="38" t="s">
        <v>27</v>
      </c>
      <c r="S27" s="47" t="s">
        <v>28</v>
      </c>
      <c r="T27" s="14" t="s">
        <v>1144</v>
      </c>
    </row>
    <row r="28" ht="92" customHeight="1" spans="1:20">
      <c r="A28" s="14">
        <v>23</v>
      </c>
      <c r="B28" s="15" t="s">
        <v>75</v>
      </c>
      <c r="C28" s="15" t="s">
        <v>794</v>
      </c>
      <c r="D28" s="19" t="s">
        <v>1195</v>
      </c>
      <c r="E28" s="25">
        <v>50</v>
      </c>
      <c r="F28" s="14"/>
      <c r="G28" s="23"/>
      <c r="H28" s="14"/>
      <c r="I28" s="21">
        <v>50</v>
      </c>
      <c r="J28" s="38" t="s">
        <v>77</v>
      </c>
      <c r="K28" s="39">
        <v>50</v>
      </c>
      <c r="L28" s="40" t="s">
        <v>36</v>
      </c>
      <c r="M28" s="39">
        <v>50</v>
      </c>
      <c r="N28" s="15" t="s">
        <v>75</v>
      </c>
      <c r="O28" s="15" t="s">
        <v>794</v>
      </c>
      <c r="P28" s="19" t="s">
        <v>1196</v>
      </c>
      <c r="Q28" s="21">
        <v>50</v>
      </c>
      <c r="R28" s="38" t="s">
        <v>27</v>
      </c>
      <c r="S28" s="46" t="s">
        <v>28</v>
      </c>
      <c r="T28" s="14" t="s">
        <v>1144</v>
      </c>
    </row>
    <row r="29" ht="159" customHeight="1" spans="1:20">
      <c r="A29" s="14">
        <v>24</v>
      </c>
      <c r="B29" s="15" t="s">
        <v>75</v>
      </c>
      <c r="C29" s="27" t="s">
        <v>1197</v>
      </c>
      <c r="D29" s="28" t="s">
        <v>1198</v>
      </c>
      <c r="E29" s="25">
        <v>50</v>
      </c>
      <c r="F29" s="14"/>
      <c r="G29" s="23"/>
      <c r="H29" s="14"/>
      <c r="I29" s="21">
        <v>50</v>
      </c>
      <c r="J29" s="38" t="s">
        <v>77</v>
      </c>
      <c r="K29" s="39">
        <v>50</v>
      </c>
      <c r="L29" s="40" t="s">
        <v>36</v>
      </c>
      <c r="M29" s="39">
        <v>50</v>
      </c>
      <c r="N29" s="15" t="s">
        <v>75</v>
      </c>
      <c r="O29" s="27" t="s">
        <v>1197</v>
      </c>
      <c r="P29" s="28" t="s">
        <v>1199</v>
      </c>
      <c r="Q29" s="21">
        <v>50</v>
      </c>
      <c r="R29" s="38" t="s">
        <v>27</v>
      </c>
      <c r="S29" s="47" t="s">
        <v>28</v>
      </c>
      <c r="T29" s="14" t="s">
        <v>1144</v>
      </c>
    </row>
    <row r="30" ht="73" customHeight="1" spans="1:20">
      <c r="A30" s="14">
        <v>25</v>
      </c>
      <c r="B30" s="15" t="s">
        <v>69</v>
      </c>
      <c r="C30" s="15" t="s">
        <v>382</v>
      </c>
      <c r="D30" s="22" t="s">
        <v>1200</v>
      </c>
      <c r="E30" s="23"/>
      <c r="F30" s="14"/>
      <c r="G30" s="23">
        <v>300</v>
      </c>
      <c r="H30" s="14"/>
      <c r="I30" s="21">
        <v>478.79</v>
      </c>
      <c r="J30" s="38" t="s">
        <v>72</v>
      </c>
      <c r="K30" s="39">
        <v>478.79</v>
      </c>
      <c r="L30" s="40" t="s">
        <v>89</v>
      </c>
      <c r="M30" s="39">
        <v>300</v>
      </c>
      <c r="N30" s="15" t="s">
        <v>69</v>
      </c>
      <c r="O30" s="15" t="s">
        <v>1201</v>
      </c>
      <c r="P30" s="22" t="s">
        <v>1202</v>
      </c>
      <c r="Q30" s="21">
        <v>478.79</v>
      </c>
      <c r="R30" s="38" t="s">
        <v>27</v>
      </c>
      <c r="S30" s="46" t="s">
        <v>28</v>
      </c>
      <c r="T30" s="14" t="s">
        <v>1144</v>
      </c>
    </row>
    <row r="31" ht="87" customHeight="1" spans="1:20">
      <c r="A31" s="14">
        <v>26</v>
      </c>
      <c r="B31" s="15" t="s">
        <v>75</v>
      </c>
      <c r="C31" s="15" t="s">
        <v>1145</v>
      </c>
      <c r="D31" s="19" t="s">
        <v>1203</v>
      </c>
      <c r="E31" s="25">
        <v>50</v>
      </c>
      <c r="F31" s="23"/>
      <c r="G31" s="23"/>
      <c r="H31" s="14"/>
      <c r="I31" s="20">
        <v>50</v>
      </c>
      <c r="J31" s="38" t="s">
        <v>77</v>
      </c>
      <c r="K31" s="20">
        <v>50</v>
      </c>
      <c r="L31" s="40" t="s">
        <v>36</v>
      </c>
      <c r="M31" s="20">
        <v>50</v>
      </c>
      <c r="N31" s="15" t="s">
        <v>75</v>
      </c>
      <c r="O31" s="15" t="s">
        <v>1145</v>
      </c>
      <c r="P31" s="19" t="s">
        <v>1204</v>
      </c>
      <c r="Q31" s="20">
        <v>50</v>
      </c>
      <c r="R31" s="38" t="s">
        <v>27</v>
      </c>
      <c r="S31" s="46" t="s">
        <v>28</v>
      </c>
      <c r="T31" s="14" t="s">
        <v>1144</v>
      </c>
    </row>
    <row r="32" ht="99" customHeight="1" spans="1:20">
      <c r="A32" s="14">
        <v>27</v>
      </c>
      <c r="B32" s="15" t="s">
        <v>1205</v>
      </c>
      <c r="C32" s="15" t="s">
        <v>960</v>
      </c>
      <c r="D32" s="19" t="s">
        <v>1206</v>
      </c>
      <c r="E32" s="29">
        <v>1522.93</v>
      </c>
      <c r="F32" s="23"/>
      <c r="G32" s="23"/>
      <c r="H32" s="14"/>
      <c r="I32" s="20">
        <v>1522.93</v>
      </c>
      <c r="J32" s="38" t="s">
        <v>1207</v>
      </c>
      <c r="K32" s="20">
        <v>1522.93</v>
      </c>
      <c r="L32" s="40" t="s">
        <v>1208</v>
      </c>
      <c r="M32" s="20">
        <v>1522.93</v>
      </c>
      <c r="N32" s="15" t="s">
        <v>1209</v>
      </c>
      <c r="O32" s="15" t="s">
        <v>960</v>
      </c>
      <c r="P32" s="19" t="s">
        <v>1210</v>
      </c>
      <c r="Q32" s="48">
        <v>1522.93</v>
      </c>
      <c r="R32" s="38" t="s">
        <v>27</v>
      </c>
      <c r="S32" s="46" t="s">
        <v>28</v>
      </c>
      <c r="T32" s="14" t="s">
        <v>1144</v>
      </c>
    </row>
    <row r="33" ht="81" customHeight="1" spans="1:20">
      <c r="A33" s="14">
        <v>28</v>
      </c>
      <c r="B33" s="15" t="s">
        <v>1205</v>
      </c>
      <c r="C33" s="15" t="s">
        <v>960</v>
      </c>
      <c r="D33" s="19" t="s">
        <v>1211</v>
      </c>
      <c r="E33" s="20">
        <v>297.44</v>
      </c>
      <c r="F33" s="23"/>
      <c r="G33" s="23"/>
      <c r="H33" s="14"/>
      <c r="I33" s="20">
        <v>297.44</v>
      </c>
      <c r="J33" s="38" t="s">
        <v>25</v>
      </c>
      <c r="K33" s="20">
        <v>297.44</v>
      </c>
      <c r="L33" s="40" t="s">
        <v>26</v>
      </c>
      <c r="M33" s="20">
        <v>297.44</v>
      </c>
      <c r="N33" s="15" t="s">
        <v>1209</v>
      </c>
      <c r="O33" s="15" t="s">
        <v>960</v>
      </c>
      <c r="P33" s="19" t="s">
        <v>1212</v>
      </c>
      <c r="Q33" s="20">
        <v>297.44</v>
      </c>
      <c r="R33" s="38" t="s">
        <v>27</v>
      </c>
      <c r="S33" s="46" t="s">
        <v>28</v>
      </c>
      <c r="T33" s="14" t="s">
        <v>1144</v>
      </c>
    </row>
    <row r="34" s="1" customFormat="1" ht="30" customHeight="1" spans="1:20">
      <c r="A34" s="30" t="s">
        <v>292</v>
      </c>
      <c r="B34" s="31"/>
      <c r="C34" s="32"/>
      <c r="D34" s="32"/>
      <c r="E34" s="32"/>
      <c r="F34" s="32"/>
      <c r="G34" s="32"/>
      <c r="H34" s="32"/>
      <c r="I34" s="32">
        <f>SUM(I6:I31)</f>
        <v>3296.56</v>
      </c>
      <c r="J34" s="32">
        <f>SUM(J6:J31)</f>
        <v>0</v>
      </c>
      <c r="K34" s="32">
        <f>SUM(K6:K31)</f>
        <v>3296.56</v>
      </c>
      <c r="L34" s="32">
        <f>SUM(L6:L31)</f>
        <v>0</v>
      </c>
      <c r="M34" s="32">
        <f>SUM(M6:M31)</f>
        <v>2208.1</v>
      </c>
      <c r="N34" s="32">
        <f t="shared" ref="N34:T34" si="0">SUM(N6:N31)</f>
        <v>0</v>
      </c>
      <c r="O34" s="32">
        <f t="shared" si="0"/>
        <v>0</v>
      </c>
      <c r="P34" s="32">
        <f t="shared" si="0"/>
        <v>0</v>
      </c>
      <c r="Q34" s="32">
        <f t="shared" si="0"/>
        <v>3296.56</v>
      </c>
      <c r="R34" s="32">
        <f t="shared" si="0"/>
        <v>0</v>
      </c>
      <c r="S34" s="32">
        <f t="shared" si="0"/>
        <v>0</v>
      </c>
      <c r="T34" s="32">
        <f t="shared" si="0"/>
        <v>0</v>
      </c>
    </row>
  </sheetData>
  <mergeCells count="21">
    <mergeCell ref="A1:H1"/>
    <mergeCell ref="A2:T2"/>
    <mergeCell ref="B3:K3"/>
    <mergeCell ref="N3:Q3"/>
    <mergeCell ref="E4:I4"/>
    <mergeCell ref="A34:B34"/>
    <mergeCell ref="A3:A5"/>
    <mergeCell ref="B4:B5"/>
    <mergeCell ref="C4:C5"/>
    <mergeCell ref="D4:D5"/>
    <mergeCell ref="J4:J5"/>
    <mergeCell ref="K4:K5"/>
    <mergeCell ref="L4:L5"/>
    <mergeCell ref="M4:M5"/>
    <mergeCell ref="N4:N5"/>
    <mergeCell ref="O4:O5"/>
    <mergeCell ref="P4:P5"/>
    <mergeCell ref="Q4:Q5"/>
    <mergeCell ref="R3:R5"/>
    <mergeCell ref="S3:S5"/>
    <mergeCell ref="T3:T5"/>
  </mergeCells>
  <pageMargins left="0.472222222222222" right="0.432638888888889" top="0.60625" bottom="0.409027777777778" header="0.5" footer="0.5"/>
  <pageSetup paperSize="9" scale="71" firstPageNumber="65"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调出</vt:lpstr>
      <vt:lpstr>调减</vt:lpstr>
      <vt:lpstr>调增</vt:lpstr>
      <vt:lpstr>调平</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回到过去</cp:lastModifiedBy>
  <dcterms:created xsi:type="dcterms:W3CDTF">2010-01-01T01:51:00Z</dcterms:created>
  <dcterms:modified xsi:type="dcterms:W3CDTF">2020-08-11T09:09:52Z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ubyTemplateID">
    <vt:lpwstr>14</vt:lpwstr>
  </property>
</Properties>
</file>