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Sheet1!$A$6:$O$636</definedName>
  </definedNames>
  <calcPr calcId="144525"/>
</workbook>
</file>

<file path=xl/sharedStrings.xml><?xml version="1.0" encoding="utf-8"?>
<sst xmlns="http://schemas.openxmlformats.org/spreadsheetml/2006/main" count="5045" uniqueCount="1711">
  <si>
    <t>附件</t>
  </si>
  <si>
    <t>佳县 2020年统筹涉农财政整合资金年度项目计划明细表</t>
  </si>
  <si>
    <t>项目类型</t>
  </si>
  <si>
    <t>项目子类型</t>
  </si>
  <si>
    <t>项目名称
（自定义名称）</t>
  </si>
  <si>
    <t>项目摘要
（建设内容及规模）</t>
  </si>
  <si>
    <t>项目实施地点</t>
  </si>
  <si>
    <t>主管
单位</t>
  </si>
  <si>
    <t>项目预算总投资（万元）</t>
  </si>
  <si>
    <t>绩效目标</t>
  </si>
  <si>
    <t>镇/办</t>
  </si>
  <si>
    <t>村/社区</t>
  </si>
  <si>
    <t>合计</t>
  </si>
  <si>
    <t>其中：财政专项扶贫资金</t>
  </si>
  <si>
    <t>财政涉农统筹整合资金</t>
  </si>
  <si>
    <t>小计</t>
  </si>
  <si>
    <t>中央</t>
  </si>
  <si>
    <t>省级</t>
  </si>
  <si>
    <t>市级</t>
  </si>
  <si>
    <t>县级</t>
  </si>
  <si>
    <t>1.财政涉农统筹整合资金（除财政专项扶贫资金投入以外）</t>
  </si>
  <si>
    <t>总 计</t>
  </si>
  <si>
    <t>产业项目</t>
  </si>
  <si>
    <t>种植</t>
  </si>
  <si>
    <t>方塌地膜种植</t>
  </si>
  <si>
    <t>地膜谷子170亩，每亩补助280元</t>
  </si>
  <si>
    <t>方塌</t>
  </si>
  <si>
    <t>农业农村局</t>
  </si>
  <si>
    <t>种植每户平均可收入2000元左右，共带动贫困户10户</t>
  </si>
  <si>
    <t>官庄地膜种植</t>
  </si>
  <si>
    <t>地膜谷子280亩、每亩补助280元                                                                                                                                                          特色种植8亩、每亩补助300元</t>
  </si>
  <si>
    <t>官庄</t>
  </si>
  <si>
    <t>种植每户平均可收入2000元左右，共带动贫困户16户</t>
  </si>
  <si>
    <t>大佛寺良种补贴</t>
  </si>
  <si>
    <t>玉米良种5867公斤，每公斤补助16元谷子良种1370公斤，每公斤补助20元高粱良种3525公斤，每公斤补助30元马铃薯良种23425公斤，每公斤补助3.1元柴胡良种114公斤，每公斤补助100元黄芪良种1264公斤，每公斤补助140元远志良种4531公斤，每公斤补助180元</t>
  </si>
  <si>
    <t>大佛寺</t>
  </si>
  <si>
    <t>种植每户平均可收入2000元左右，共带动贫困户261户</t>
  </si>
  <si>
    <t>店镇良种补贴</t>
  </si>
  <si>
    <t>玉米良种5000公斤，每公斤补助16元；谷子良种100公斤，每公斤补助20元；高梁良种670公斤，每公斤补助30元；马铃薯34000公斤，每公斤补助3.1元；柴胡200公斤，每公斤补助100元；远志3000公斤，每公斤补助180元；黄芪150公斤，每公斤补助140元。</t>
  </si>
  <si>
    <t>店镇</t>
  </si>
  <si>
    <t>种植每户平均可收入2000元左右，共带动贫困户158户</t>
  </si>
  <si>
    <t>方塌良种补贴</t>
  </si>
  <si>
    <t xml:space="preserve">马铃薯良种2200公斤（每公斤补助3.1元）                                                                                                                                                   玉米良种1800公斤（每公斤补助16元）                                                                                                                                                           高粱良种260公斤（每公斤补助30元）                                                                                                                                                         谷子良种500公斤（每公斤补助20元）                                                                                                                                                       </t>
  </si>
  <si>
    <t>种植每户平均可收入2000元左右，共带动贫困户74户</t>
  </si>
  <si>
    <t>官庄良种补贴</t>
  </si>
  <si>
    <t>谷子2300公斤，马铃薯10000公斤，远志2000公斤。</t>
  </si>
  <si>
    <t>种植每户平均可收入2000元左右，共带动贫困户538户</t>
  </si>
  <si>
    <t>佳芦镇良种补贴</t>
  </si>
  <si>
    <t>马铃薯20275公斤，每公斤3.1元；玉米1857公斤，每公斤16元；高粱136.5公斤，每公斤30元；谷子287公斤，每公斤20元；柴胡37公斤，每公斤100元；远志464公斤，每公斤180元；黄芪12公斤，每公斤140元</t>
  </si>
  <si>
    <t>佳芦镇</t>
  </si>
  <si>
    <t>种植每户平均可收入2000元左右，共带动贫困户38户</t>
  </si>
  <si>
    <t>金明寺良种补贴</t>
  </si>
  <si>
    <t>玉米良种10390公斤、每公斤补助16元                                                                                                                                                       马铃薯55335公斤、每公斤补助3.1元                                                                                                                                                             谷子231公斤、每公斤补助20元                                                                                                                                                             远志1737公斤，每公斤补助180元                                                                                                                                                         高粱1087公斤，每公斤补助30元                                                                                                                                                                                                                                                                                                                       黄芪83公斤每公斤补助140元</t>
  </si>
  <si>
    <t>金明寺</t>
  </si>
  <si>
    <t>种植每户平均可收入2000元左右，共带动贫困户138户</t>
  </si>
  <si>
    <t>康家港良种补贴</t>
  </si>
  <si>
    <t xml:space="preserve">玉米良种5921公斤，每公斤补助标准为16元                                                                                                                                                    谷子种1200公斤，每公斤补助标准为20元                                                                                                                                                        高粱种1763公斤，每公斤补助标准为30元                                                                                                                                                         远志2800公斤，每公斤补助标准为180元                                                                                                                                                      </t>
  </si>
  <si>
    <t>康家港</t>
  </si>
  <si>
    <t>种植每户平均可收入2000元左右，共带动贫困户124户</t>
  </si>
  <si>
    <t>坑镇良种补贴</t>
  </si>
  <si>
    <t>玉米良种3968公斤，每公斤30元；谷子良种1220公斤，每公斤20元；高粱良种746公斤，每公斤30元；马铃薯良种29680公斤，每公斤3.1元；柴胡329公斤，每公斤100元；黄芪377公斤，每公斤140元、远志2731公斤，每公斤200元</t>
  </si>
  <si>
    <t>坑镇</t>
  </si>
  <si>
    <t>种植每户平均可收入2000元左右，共带动贫困户169户</t>
  </si>
  <si>
    <t>刘国具良种补贴</t>
  </si>
  <si>
    <t>玉米良种5751公斤，每公斤补助16元；
马铃薯良种88714公斤，每公斤补助3.1元；谷子良种1820公斤，每公斤补助20元；
高粱良种1763.5公斤，每公斤补助30元；
远志2632公斤，每公斤补助180元；
黄芪488.5公斤，每公斤补助140元；
柴胡213公斤，每公斤补助100元；</t>
  </si>
  <si>
    <t>刘国具</t>
  </si>
  <si>
    <t>种植每户平均可收入2000元左右，共带动贫困户204户</t>
  </si>
  <si>
    <t>刘家山良种补贴</t>
  </si>
  <si>
    <t>玉米良种2790公斤(每公斤补助16元）                                                                                                                                                          谷子良种120公斤（每公斤补助20元）                                                                                                                                                          高粱220公斤（每公斤补助30元）                                                                                                                                                                        中药材1400公斤，</t>
  </si>
  <si>
    <t>刘家山</t>
  </si>
  <si>
    <t>种植每户平均可收入2000元左右，共带动贫困户67户</t>
  </si>
  <si>
    <t>木头峪良种补贴</t>
  </si>
  <si>
    <t>玉米良种2059公斤(每公斤补助16元)、马铃薯良种28345.5公斤(每公斤补助3.1元)、高粱良种629公斤(每公斤补助30元)、谷子良种504.5公斤(每公斤补助20元)、远志良种2580.5公斤(每公斤补助200元)、柴胡良种99公斤(每公斤补助100元)、黄芪良种122公斤(每公斤补助140元)、</t>
  </si>
  <si>
    <t>木头峪</t>
  </si>
  <si>
    <t>种植每户平均可收入2000元左右，共带动贫困户137户</t>
  </si>
  <si>
    <t>上高寨良种补贴</t>
  </si>
  <si>
    <t>玉米良种5520公斤，每公斤补助16元；谷子良种850公斤，每公斤补助20元；高粱良种3900公斤，每公斤补助30元；马铃薯良种67250公斤，每公斤补助3.1元；黄芪良种23公斤，每公斤补助140元；远志良种28公斤，每公斤补助180元</t>
  </si>
  <si>
    <t>上高寨</t>
  </si>
  <si>
    <t>建立产业脱贫长效机制，带动26户贫困户自主发展产业，每户每年可增加收入3000元</t>
  </si>
  <si>
    <t>通镇良种补贴</t>
  </si>
  <si>
    <t>玉米良种1014公斤，每公斤30元；谷子良种511公斤，每公斤20元；高粱良种896公斤，每公斤30元；马铃薯良种22245公斤，每公斤3.1元；柴胡64公斤，每公斤100元；黄芪264公斤，每公斤140元、远志1183公斤，每公斤180元</t>
  </si>
  <si>
    <t>通镇</t>
  </si>
  <si>
    <t>每亩收入1130元，带动贫困户236户</t>
  </si>
  <si>
    <t>王家砭良种补贴</t>
  </si>
  <si>
    <t>玉米良种14515公斤，每公斤补助16元；谷子良种2291.5公斤，每公斤补助20元；高粱良种9705公斤，每公斤补助30元；马铃薯良种68250公斤，每公斤补助3.1元；柴胡良种136公斤，每公斤补助100元；黄芪良种516公斤，每公斤补助140元；远志良种4700公斤，每公斤补助180元</t>
  </si>
  <si>
    <t>王家砭</t>
  </si>
  <si>
    <t>王家砭镇</t>
  </si>
  <si>
    <t>种植每户平均可收入2000元左右，共带动贫困户343户</t>
  </si>
  <si>
    <t>乌镇良种补贴</t>
  </si>
  <si>
    <t>玉米19639公斤，每公斤16元；高粱1490公斤，每公斤30元；马铃薯41740公斤，每公斤3.1元；谷子512公斤，每公斤20元；黄芪2070公斤，每公斤140元。远志5484公斤，每公斤180元；柴胡1361公斤，每公斤100元。</t>
  </si>
  <si>
    <t>乌镇</t>
  </si>
  <si>
    <t>种植每户平均可收入2000元左右，共带动贫困户463户</t>
  </si>
  <si>
    <t>螅镇良种补贴</t>
  </si>
  <si>
    <t>玉米良种1733公斤，每公斤补助16元；谷子良种580公斤，每公斤补助20元；高粱良种80公斤，每公斤补助30元；马铃薯良种67465公斤，每公斤补助3.1元；远志良种779公斤，每公斤补助180元；柴胡良种21公斤，每公斤补助100元；黄芪良种50公斤，每公斤补助140元</t>
  </si>
  <si>
    <t>螅镇</t>
  </si>
  <si>
    <t>种植每户平均可收入2000元左右，共带动贫困户80户</t>
  </si>
  <si>
    <t>峪口良种补贴</t>
  </si>
  <si>
    <t>玉米良种1140公斤，每公斤补助16元；马铃薯良种2000公斤，每公斤补助3.1元；谷子良种500公斤，每公斤补助20元；高粱良种100公斤，每公斤补助30元。远志1000公斤，每公斤补助180元。</t>
  </si>
  <si>
    <t>峪口</t>
  </si>
  <si>
    <t>每亩可收入2000元，带动贫困户120户</t>
  </si>
  <si>
    <t>朱官寨良种补贴</t>
  </si>
  <si>
    <t>玉米良种4922公斤（每公斤补助16元）；高粱良种651.5公斤（每公斤补助30元）；谷子良种128公斤（每公斤补20元）；马铃薯良种15160公斤,（每公斤补助3.1元）远志2000公斤（每公斤补助200元）</t>
  </si>
  <si>
    <t>朱官寨</t>
  </si>
  <si>
    <t>种植每户平均可收入2000元左右，共带动贫困户131户</t>
  </si>
  <si>
    <r>
      <rPr>
        <sz val="10"/>
        <rFont val="仿宋_GB2312"/>
        <charset val="134"/>
      </rPr>
      <t>朱家</t>
    </r>
    <r>
      <rPr>
        <sz val="10"/>
        <rFont val="宋体"/>
        <charset val="134"/>
      </rPr>
      <t>坬</t>
    </r>
    <r>
      <rPr>
        <sz val="10"/>
        <rFont val="仿宋_GB2312"/>
        <charset val="134"/>
      </rPr>
      <t>良种补贴</t>
    </r>
  </si>
  <si>
    <t>远志197公斤</t>
  </si>
  <si>
    <r>
      <rPr>
        <sz val="10"/>
        <rFont val="仿宋_GB2312"/>
        <charset val="134"/>
      </rPr>
      <t>朱家</t>
    </r>
    <r>
      <rPr>
        <sz val="10"/>
        <rFont val="宋体"/>
        <charset val="134"/>
      </rPr>
      <t>坬</t>
    </r>
  </si>
  <si>
    <r>
      <rPr>
        <sz val="10"/>
        <rFont val="仿宋_GB2312"/>
        <charset val="134"/>
      </rPr>
      <t>朱家</t>
    </r>
    <r>
      <rPr>
        <sz val="10"/>
        <rFont val="宋体"/>
        <charset val="134"/>
      </rPr>
      <t>坬</t>
    </r>
    <r>
      <rPr>
        <sz val="10"/>
        <rFont val="仿宋_GB2312"/>
        <charset val="134"/>
      </rPr>
      <t>镇</t>
    </r>
  </si>
  <si>
    <t>种植每户平均可收入2000元左右，共带动贫困户71户</t>
  </si>
  <si>
    <t>大佛寺林下经济</t>
  </si>
  <si>
    <t>林下种植花生100亩，每亩补助500</t>
  </si>
  <si>
    <t>林业局</t>
  </si>
  <si>
    <t>增加贫困户收入</t>
  </si>
  <si>
    <t>店镇林下经济</t>
  </si>
  <si>
    <t>林下种植花生4030亩，每亩补助500</t>
  </si>
  <si>
    <t>康家港林下经济</t>
  </si>
  <si>
    <t>林下种植花生、芝麻100亩，每亩补助500元</t>
  </si>
  <si>
    <t>坑镇林下经济</t>
  </si>
  <si>
    <t>林下种植花生400亩，每亩补助500元</t>
  </si>
  <si>
    <t>木头峪林下经济</t>
  </si>
  <si>
    <t>林下种植花生3000亩，每亩补助500元</t>
  </si>
  <si>
    <t>王宁山村</t>
  </si>
  <si>
    <t>通镇林下经济</t>
  </si>
  <si>
    <r>
      <rPr>
        <sz val="10"/>
        <rFont val="仿宋_GB2312"/>
        <charset val="134"/>
      </rPr>
      <t>林下种植花生845亩，每亩补助5</t>
    </r>
    <r>
      <rPr>
        <sz val="10"/>
        <rFont val="仿宋_GB2312"/>
        <charset val="0"/>
      </rPr>
      <t>00</t>
    </r>
    <r>
      <rPr>
        <sz val="10"/>
        <rFont val="仿宋_GB2312"/>
        <charset val="134"/>
      </rPr>
      <t>元</t>
    </r>
  </si>
  <si>
    <t>兴隆寺林下经济</t>
  </si>
  <si>
    <t>林下种植花生680亩，每亩补助500</t>
  </si>
  <si>
    <t>兴隆寺</t>
  </si>
  <si>
    <t>朱官寨林下经济</t>
  </si>
  <si>
    <r>
      <rPr>
        <sz val="10"/>
        <rFont val="仿宋_GB2312"/>
        <charset val="134"/>
      </rPr>
      <t>林下种植花生30亩，每亩补助5</t>
    </r>
    <r>
      <rPr>
        <sz val="10"/>
        <rFont val="仿宋_GB2312"/>
        <charset val="0"/>
      </rPr>
      <t>00</t>
    </r>
    <r>
      <rPr>
        <sz val="10"/>
        <rFont val="仿宋_GB2312"/>
        <charset val="134"/>
      </rPr>
      <t>元</t>
    </r>
  </si>
  <si>
    <t>落古峁村</t>
  </si>
  <si>
    <r>
      <rPr>
        <sz val="10"/>
        <rFont val="仿宋_GB2312"/>
        <charset val="134"/>
      </rPr>
      <t>朱家</t>
    </r>
    <r>
      <rPr>
        <sz val="10"/>
        <rFont val="宋体"/>
        <charset val="134"/>
      </rPr>
      <t>坬</t>
    </r>
    <r>
      <rPr>
        <sz val="10"/>
        <rFont val="仿宋_GB2312"/>
        <charset val="134"/>
      </rPr>
      <t>林下经济</t>
    </r>
  </si>
  <si>
    <t>林下种植花生1050亩，每亩补助500、远志50亩，每亩补助300元，</t>
  </si>
  <si>
    <t>大佛寺山地苹果</t>
  </si>
  <si>
    <t>山地苹果900亩（2200元/亩）</t>
  </si>
  <si>
    <t>山地苹果每亩可收入2000元，带动贫困户57户</t>
  </si>
  <si>
    <t>方塌山地苹果</t>
  </si>
  <si>
    <t>山地苹果4350亩（每亩补助2200元）</t>
  </si>
  <si>
    <t>山地苹果每亩可收入2000元，带动贫困户31户</t>
  </si>
  <si>
    <t>官庄山地苹果</t>
  </si>
  <si>
    <t>王家焉300亩，吕家焉500亩</t>
  </si>
  <si>
    <t>山地苹果每亩可收入2000元，带动贫困户34户</t>
  </si>
  <si>
    <t>刘国具山地苹果</t>
  </si>
  <si>
    <t xml:space="preserve">山地苹果1975亩，每亩补助2200元。
</t>
  </si>
  <si>
    <t>山地苹果每亩可收入2000元，带动贫困户44户</t>
  </si>
  <si>
    <t>上高寨山地苹果</t>
  </si>
  <si>
    <t>山地苹果1000亩，每亩补助2200元</t>
  </si>
  <si>
    <t>通镇山地苹果</t>
  </si>
  <si>
    <t>1500亩山地苹果</t>
  </si>
  <si>
    <t>共涉及贫困户150户，通过合作分红，预计每户每年增加收入2000元。</t>
  </si>
  <si>
    <t>王家砭山地苹果</t>
  </si>
  <si>
    <t>山地苹果1570亩，每亩补助2200元</t>
  </si>
  <si>
    <t>山地苹果每亩可收入2000元，带动贫困户189户</t>
  </si>
  <si>
    <t>乌镇山地苹果</t>
  </si>
  <si>
    <t>山地苹果700亩，补助2200元</t>
  </si>
  <si>
    <t>高西沟村</t>
  </si>
  <si>
    <t>山地苹果每亩可收入2000元，带动贫困户117户</t>
  </si>
  <si>
    <t>兴隆寺元峁村山地苹果</t>
  </si>
  <si>
    <t>种植山地苹果200亩</t>
  </si>
  <si>
    <t>元峁村</t>
  </si>
  <si>
    <t>共涉及贫困户51户415人，通过合作分红，预计每户每年增加收入2000元。</t>
  </si>
  <si>
    <t>兴隆寺高家河村山地苹果</t>
  </si>
  <si>
    <t>种植山地苹果150亩+推地，每亩补助2200元</t>
  </si>
  <si>
    <t>高家河村</t>
  </si>
  <si>
    <t>共涉及贫困户66户186人，通过合作分红，预计每户每年增加收入2000元。</t>
  </si>
  <si>
    <t>兴隆寺刘仓洼村山地苹果</t>
  </si>
  <si>
    <t>种植山地苹果200亩+推地，每亩补助2200元；</t>
  </si>
  <si>
    <t>刘仓洼村</t>
  </si>
  <si>
    <t>共涉及贫困户45户131人，通过合作分红，预计每户每年增加收入2000元。</t>
  </si>
  <si>
    <r>
      <rPr>
        <sz val="10"/>
        <rFont val="仿宋_GB2312"/>
        <charset val="134"/>
      </rPr>
      <t>朱家</t>
    </r>
    <r>
      <rPr>
        <sz val="10"/>
        <rFont val="宋体"/>
        <charset val="134"/>
      </rPr>
      <t>坬</t>
    </r>
    <r>
      <rPr>
        <sz val="10"/>
        <rFont val="仿宋_GB2312"/>
        <charset val="134"/>
      </rPr>
      <t>白家</t>
    </r>
    <r>
      <rPr>
        <sz val="10"/>
        <rFont val="宋体"/>
        <charset val="134"/>
      </rPr>
      <t>墕</t>
    </r>
    <r>
      <rPr>
        <sz val="10"/>
        <rFont val="仿宋_GB2312"/>
        <charset val="134"/>
      </rPr>
      <t>村山地苹果</t>
    </r>
  </si>
  <si>
    <t>栽山地苹果苗150亩，每亩补助1000元</t>
  </si>
  <si>
    <r>
      <rPr>
        <sz val="10"/>
        <rFont val="仿宋_GB2312"/>
        <charset val="134"/>
      </rPr>
      <t>白家</t>
    </r>
    <r>
      <rPr>
        <sz val="10"/>
        <rFont val="宋体"/>
        <charset val="134"/>
      </rPr>
      <t>墕</t>
    </r>
    <r>
      <rPr>
        <sz val="10"/>
        <rFont val="仿宋_GB2312"/>
        <charset val="134"/>
      </rPr>
      <t>村</t>
    </r>
  </si>
  <si>
    <t>大佛寺蔬菜大棚</t>
  </si>
  <si>
    <t>新建3个蔬菜大棚</t>
  </si>
  <si>
    <t>楼底村</t>
  </si>
  <si>
    <t>种植每户平均可收入2000元左右，共带动贫困户126户</t>
  </si>
  <si>
    <t>大佛寺特色种植</t>
  </si>
  <si>
    <t>香菇50000棒（3元/棒）</t>
  </si>
  <si>
    <t>种植每户平均可收入2000元左右，共带动贫困户128户</t>
  </si>
  <si>
    <t>店镇特色种植</t>
  </si>
  <si>
    <t>山地西瓜15亩，每亩补助800元</t>
  </si>
  <si>
    <t>种植每户平均可收入2000元左右，共带动贫困户2户</t>
  </si>
  <si>
    <t>方塌特色种植</t>
  </si>
  <si>
    <t>酿酒高粱900亩，每亩补助230元</t>
  </si>
  <si>
    <t>种植每户平均可收入2000元左右，共带动贫困户41户</t>
  </si>
  <si>
    <t>佳芦镇特色种植</t>
  </si>
  <si>
    <t>种植向日葵105亩，每亩500元；花生52亩，每亩500元；红葱3.5亩，每亩300元；油葵26亩，每亩500元；高粱31亩，每亩230元</t>
  </si>
  <si>
    <t>种植每户平均可收入2000元左右，共带动贫困户20户</t>
  </si>
  <si>
    <t>坑镇特色种植</t>
  </si>
  <si>
    <t xml:space="preserve">计划实施油料作物2302亩，每亩补助500元；                                                                                                                                                          </t>
  </si>
  <si>
    <t>种植每户平均可收入2000元左右，共带动贫困户257户</t>
  </si>
  <si>
    <t>刘家山特色种植</t>
  </si>
  <si>
    <t>地膜高粱200亩</t>
  </si>
  <si>
    <t>高家堡则村</t>
  </si>
  <si>
    <t>种植每户平均可收入2000元左右，共带动贫困户17户</t>
  </si>
  <si>
    <t>木头峪特色种植</t>
  </si>
  <si>
    <t>油料作物种植2253.4亩（每亩补助500元）</t>
  </si>
  <si>
    <t>种植每户平均可收入2000元左右，共带动贫困户223户</t>
  </si>
  <si>
    <t>上高寨特色种植</t>
  </si>
  <si>
    <t>种植红葱4亩，每亩补助300元；油料作物112亩，每亩补助500元；酿酒高梁3亩，每亩补助230元</t>
  </si>
  <si>
    <t>王家砭特色种植</t>
  </si>
  <si>
    <t>酿酒高粱3210亩，每亩补助195元；地膜谷子950亩，每亩补助280元；油葵300亩，每亩补助500元；地膜杂豆400亩，每亩补助220元；红薯65亩，每亩补助300元；红萝卜100亩，每亩补助300元；红萝卜100亩，每亩补助300元；西小瓜50亩，每亩补助800元；花生35亩，每亩补助500元；西瓜110亩，每亩补助800元；向日葵380亩，每亩补助500元；油菜1000亩，每亩补助500元；塑料大棚5个，每个10000元</t>
  </si>
  <si>
    <t>种植每户平均可收入2000元左右，共带动贫困户413户</t>
  </si>
  <si>
    <t>螅镇特色种植</t>
  </si>
  <si>
    <t>种植大田瓜菜17.5亩，每亩补助800元；种植油料作物2326亩，每亩补助500元；特色种植1亩，每亩补助300元</t>
  </si>
  <si>
    <t>种植每户平均可收入2000元左右，共带动贫困户235户</t>
  </si>
  <si>
    <t>兴隆寺特色种植</t>
  </si>
  <si>
    <t>谷子56亩，每亩补助280元；白葱25亩，每亩补助300元；高粱388亩，每亩补助190元；花生25亩，每亩补助500元；绿豆25亩，每亩补助220元；向日葵3504亩，每亩补助500元</t>
  </si>
  <si>
    <t>特色种植每亩可收入2000元，带动贫困户345户致富</t>
  </si>
  <si>
    <t>峪口特色种植</t>
  </si>
  <si>
    <t>特色种植200亩，每亩补助300元；油料作物1600亩，每亩补助500元，瓜菜种植10亩，每亩补助800元。</t>
  </si>
  <si>
    <t>特色种植每亩可收入2000元，带动贫困户265户</t>
  </si>
  <si>
    <t>养殖</t>
  </si>
  <si>
    <t>王家砭林下经济</t>
  </si>
  <si>
    <t>林下养殖鸡12000只，每只补助30元</t>
  </si>
  <si>
    <t>螅镇林下经济</t>
  </si>
  <si>
    <t>林下养殖鸡3400只，每只补助30元</t>
  </si>
  <si>
    <t>王家洼养猪6头，每只补助500元，</t>
  </si>
  <si>
    <t>王家洼村</t>
  </si>
  <si>
    <r>
      <rPr>
        <sz val="10"/>
        <rFont val="仿宋_GB2312"/>
        <charset val="134"/>
      </rPr>
      <t>朱家</t>
    </r>
    <r>
      <rPr>
        <sz val="10"/>
        <rFont val="宋体"/>
        <charset val="134"/>
      </rPr>
      <t>坬</t>
    </r>
    <r>
      <rPr>
        <sz val="10"/>
        <rFont val="仿宋_GB2312"/>
        <charset val="134"/>
      </rPr>
      <t>养鸡、牛、猪</t>
    </r>
  </si>
  <si>
    <t>养猪148头，每头补助500元；养羊1062只，每只补助500元；养鸡928羽，每羽补助30元；养牛63头，每头补助3000元。</t>
  </si>
  <si>
    <t>养殖每户平均可增加收入3000元左右，带动贫困户164户</t>
  </si>
  <si>
    <t>上高寨养牛、羊、猪、鸡</t>
  </si>
  <si>
    <t>养牛111头，每头补助3000元；养羊460只，每只补助500元；养猪4头，每头补助500元；养鸡220只，每只补助30元</t>
  </si>
  <si>
    <t>兴隆寺养牛、羊、猪、鸡、鱼</t>
  </si>
  <si>
    <t>养牛143头，每头补助3000元，养猪75头，每头补助500元，养羊512只，每只补助500元。养鸡790只，每只补助30元。养鱼3000平方米，补助5000元</t>
  </si>
  <si>
    <t>实现养殖业增收，带动贫困户142户</t>
  </si>
  <si>
    <t>方塌养羊</t>
  </si>
  <si>
    <t>养羊1350只（每只羊补贴500元）</t>
  </si>
  <si>
    <t>养殖每户平均可增加收入3000元左右，带动贫困户197户</t>
  </si>
  <si>
    <t>大佛寺养羊、鸡、牛、猪</t>
  </si>
  <si>
    <t>养羊1360只，每只补助500元养鸡5111只，每只补助30元养牛60头，每头补助3000元养猪124头，每头补助500元</t>
  </si>
  <si>
    <t>养殖每户平均可增加收入3000元左右，带动贫困户215户</t>
  </si>
  <si>
    <t>店镇养羊、鸡、牛、猪</t>
  </si>
  <si>
    <t>养猪25头，每头补助500元；养羊2600只，每只补助500元；养鸡2800羽，每羽补助30元；养牛26头，每头补助3000元。</t>
  </si>
  <si>
    <t>养殖每户平均可增加收入3000元左右，带动贫困户295户</t>
  </si>
  <si>
    <t>坑镇养羊、鸡、牛、猪</t>
  </si>
  <si>
    <t xml:space="preserve">养殖肉羊1704只，每只肉羊补助500元；养鸡1800只，每只补助30元                                                                                                                                                                                                                                                                                                                                                               养殖肉猪48头，每头肉猪补助500元；                                                                                                                                                                                            养牛6头，每头补助3000元；                                                                                                                                                            </t>
  </si>
  <si>
    <t>养殖每户平均可增加收入3000元左右，带动贫困户533户</t>
  </si>
  <si>
    <t>木头峪养羊、鸡、牛、猪</t>
  </si>
  <si>
    <t>养羊1089只（每只补助500元）养猪76头（肉猪500元、母猪1000元）养牛16头 养鸡1748只（每只补助30）</t>
  </si>
  <si>
    <t>养殖每户平均可增加收入3000元左右，带动贫困户144户</t>
  </si>
  <si>
    <t>王家砭养羊、鸡、牛、猪</t>
  </si>
  <si>
    <t>养羊3956只，每只补助500元；养鸡4750只，每只补助30元；养牛244头，每头补助3000元；养猪604头，每头补助500元</t>
  </si>
  <si>
    <t>养殖每户平均可增加收入3000元左右，带动贫困户631户</t>
  </si>
  <si>
    <t>朱官寨养羊、鸡、牛、猪</t>
  </si>
  <si>
    <t>养猪235头，每头补助500元；养羊1169只，每只补助500元；养鸡12555羽，每羽补助30元；养牛290头，每头补助3000元。</t>
  </si>
  <si>
    <t>养殖每户平均可增加收入3000元左右，带动贫困户390户</t>
  </si>
  <si>
    <t>官庄养羊、鸡、牛、猪、蜂</t>
  </si>
  <si>
    <t>养羊1300只、每只补助500元                                                                                                                                                                 养鸡5100只、每只补助30元                                                                                                                                                                   养猪50头、每头补助500元                                                                                                                                                                 养牛300头、每头补助3000元                                                                                                                                                           养蜂15箱、每箱补助600元</t>
  </si>
  <si>
    <t>养殖每户平均可增加收入3000元左右，带动贫困户216户</t>
  </si>
  <si>
    <t>佳芦镇养羊、鸡、牛、猪、蜂</t>
  </si>
  <si>
    <t>养羊980只，每只500元；养鸡2090只，每只30元；养猪85头，每头500元；养牛53头，每头3000元；养蜂70箱，每箱600元</t>
  </si>
  <si>
    <t>养殖每户平均可增加收入3000元左右，带动贫困户159户</t>
  </si>
  <si>
    <t>金明寺养羊、鸡、牛、猪、蜂</t>
  </si>
  <si>
    <t>养羊1119只，每只补助500元                                                                                                                                                               养牛200头，每头补助3000元养猪275头每头补助500元  养蜂55箱，每箱补助600元养鸡1514只，每只补助30元</t>
  </si>
  <si>
    <t>刘家山养羊、鸡、牛、猪、蜂</t>
  </si>
  <si>
    <t>养羊800只(每只补助500元)
羊牛80头(每只补助3000元)
养猪4600头(每只补助500元)
养鸡800只(每只补助30元)
养蜂20箱(每只补助500元)</t>
  </si>
  <si>
    <t>乌镇养羊、鸡、牛、猪、蜂</t>
  </si>
  <si>
    <t>养羊1722只，每只补助500元；养牛382头，每头补助3000元；养猪175头，每头补助500元；养鸡6235只，每只补助30元；养蜂84箱，每箱补助600元。</t>
  </si>
  <si>
    <t>养殖每户平均可增加收入3000元左右，带动贫困户428户</t>
  </si>
  <si>
    <t>刘国具养羊、鸡、牛、猪、驴</t>
  </si>
  <si>
    <t>养羊1482只，每只补助500元                                                                                                                                                                养猪108头，每头补助500元                                                                                                                                                                   养牛329头，每头补助3000元                                                                                                                                                                养驴2头，每头补助3000元                                                                                                                                                                   养鸡700只每只30元</t>
  </si>
  <si>
    <t>养殖每户平均可增加收入3000元左右，带动贫困户362户</t>
  </si>
  <si>
    <t>螅镇养羊、鸡、牛、猪、兔、蜂</t>
  </si>
  <si>
    <t>养鸡1242只，每只补助30元；养羊1998只，每只补助500元；养猪50头，每头补助500元；养兔200只，每只补助30元；养蜂18箱，每箱补助600元；养牛3只，每只补助1000元</t>
  </si>
  <si>
    <t>康家港养羊、鸡、猪</t>
  </si>
  <si>
    <t>发展养鸡9000只，每只补助标准为30元                                                                                                                                                     发展养羊2386只，每只补助标准为500元                                                                                                                                                     养猪1780头，每只补助标准为500元</t>
  </si>
  <si>
    <t>养殖每户平均可增加收入3000元左右，带动贫困户471户</t>
  </si>
  <si>
    <t>峪口养羊、猪、鸡、牛</t>
  </si>
  <si>
    <t>养羊840只，每只补助500元；养猪60头，每头补助500元；养鸡200只，每只补助30元；养牛100头，每头补助3000元；</t>
  </si>
  <si>
    <t>养殖每户可收入3000元，带动贫困户175户</t>
  </si>
  <si>
    <t>通镇养养、鸡、猪、牛、蜂、驴</t>
  </si>
  <si>
    <t>养殖肉羊8834只，每只肉羊补助500元；养鸡11225只，每只补助30元                                                                                                                                                                                                                                                                                                                                                               养殖肉猪777头，每头肉猪补助500元；                                                                                                                                                                                            养牛244头，每头补助3000元；养蜂20箱                                                                                                                                                            ，每箱补助600元；养驴1头，每头补助3000元。</t>
  </si>
  <si>
    <t>带动贫困户1012户，养羊每只可收入1000元；养猪每头可收入3000元；养鸡每只可收入80元；养牛每只可收入8000元；养蜂每箱可收入800元。</t>
  </si>
  <si>
    <t>加工</t>
  </si>
  <si>
    <t>螅镇红枣加工</t>
  </si>
  <si>
    <t>红枣加工厂1个，建设厂房及配套设施</t>
  </si>
  <si>
    <t>发展当地特色产业，带动贫困户1户，每户每年可增加收入3000元</t>
  </si>
  <si>
    <t>通镇加工手工挂面、木材米面、豆腐、食品</t>
  </si>
  <si>
    <t>手工挂面加工厂116个，建设厂房及配套设施；                                                                                                                                                木材工厂10个，建设厂房及配套设施；                                                                                                                                                      米面加工厂1个建设厂房及配套设施；豆腐加工厂1个建设厂房及配套设施：食品加工4户建设厂房及配套设施：摩托修理1户建设厂房及配套设施：</t>
  </si>
  <si>
    <t>带动当地特色产业发展，带动贫困户134户，每户每年可增加收入3000元</t>
  </si>
  <si>
    <t>峪口米面油、手工挂面、纸加工</t>
  </si>
  <si>
    <t>米面油加工厂1个，手工挂面加工厂10个，手工造纸厂10个，建设厂房及配套设施</t>
  </si>
  <si>
    <t>带动当地特色产业发展，带动贫困户21户，每户每年可增加收入3000元</t>
  </si>
  <si>
    <t>大佛寺手工挂面、粉条加工</t>
  </si>
  <si>
    <t>手工挂面加工厂1个，建设厂房及配套设施粉条加工厂1个，建设厂房及配套设施</t>
  </si>
  <si>
    <t>丁家坪（草沟自然）村</t>
  </si>
  <si>
    <t>坑镇手工挂面、酒、木材加工</t>
  </si>
  <si>
    <t xml:space="preserve">手工挂面加工厂12个，建设厂房及配套设施；                                                                                                                                                酒加工厂5个，建设厂房及配套设施；                                                                                                                                                      木材加工厂1个建设厂房及配套设施；                                                                                                                                                          </t>
  </si>
  <si>
    <t>发展当地特色产业，带动贫困户7户，每户每年可增加收入3000元</t>
  </si>
  <si>
    <t>刘国具手工挂面、酒加工</t>
  </si>
  <si>
    <t>手工挂面加工厂15个及15套相关设备；
酿酒厂1个及相关设备</t>
  </si>
  <si>
    <t>发展当地特色产业，带动贫困户16户，每户每年可增加收入3000元</t>
  </si>
  <si>
    <t>佳芦镇手工挂面、枣加工</t>
  </si>
  <si>
    <t>手工挂面加工3处，每处10000元；枣酒加工2处，每处10000元</t>
  </si>
  <si>
    <t>发展当地特色产业，带动贫困户6户，每户每年可增加收入3000元</t>
  </si>
  <si>
    <t>刘家山闫家峁村手工挂面加工</t>
  </si>
  <si>
    <t>加工手工挂面10座</t>
  </si>
  <si>
    <t>闫家峁村</t>
  </si>
  <si>
    <t>发展当地特色产业，带动贫困户10户，每户每年可增加收入3000元</t>
  </si>
  <si>
    <r>
      <rPr>
        <sz val="10"/>
        <rFont val="仿宋_GB2312"/>
        <charset val="134"/>
      </rPr>
      <t>朱家</t>
    </r>
    <r>
      <rPr>
        <sz val="10"/>
        <rFont val="宋体"/>
        <charset val="134"/>
      </rPr>
      <t>坬</t>
    </r>
    <r>
      <rPr>
        <sz val="10"/>
        <rFont val="仿宋_GB2312"/>
        <charset val="134"/>
      </rPr>
      <t>手工挂面加工</t>
    </r>
  </si>
  <si>
    <t>2户手工挂面加工，每户补助4000元</t>
  </si>
  <si>
    <t>加工每户增加5000元，带动贫困户6人</t>
  </si>
  <si>
    <t>休闲农业与乡村旅游</t>
  </si>
  <si>
    <t>坑镇农家乐</t>
  </si>
  <si>
    <t>新建农家乐13个</t>
  </si>
  <si>
    <t>峪口农家乐</t>
  </si>
  <si>
    <t>新建农家乐10个</t>
  </si>
  <si>
    <t>带动10户贫困户自主发展产业，每户每年可增加收入3000元</t>
  </si>
  <si>
    <t>光伏项目</t>
  </si>
  <si>
    <t>2020年光伏扶贫</t>
  </si>
  <si>
    <t>多村联建18.8MW光伏扶贫电站</t>
  </si>
  <si>
    <t>榆佳工业园区</t>
  </si>
  <si>
    <t>佳县发展改革和科技局</t>
  </si>
  <si>
    <t>助推贫困户增收</t>
  </si>
  <si>
    <t>其他</t>
  </si>
  <si>
    <t>大佛寺村集体经济</t>
  </si>
  <si>
    <t>边则元村农业产业园建设，修建化粪池、排洪渠、饲料加工厂等。新增办公用房6间，硬化道路1000平米</t>
  </si>
  <si>
    <t>边则园村</t>
  </si>
  <si>
    <t>共涉及贫困户56户121人，通过合作分红，预计每户每年增加收入2000元。</t>
  </si>
  <si>
    <t>白家硷村鱼塘1处，共计400平方米，修建基础设施</t>
  </si>
  <si>
    <t>白家甲村</t>
  </si>
  <si>
    <t>共涉及贫困户87户238人，通过合作分红，预计每户每年增加收入2000元。</t>
  </si>
  <si>
    <t>店镇村集体经济</t>
  </si>
  <si>
    <t>粉条加工厂1个，建设厂房及配套设施</t>
  </si>
  <si>
    <t>共涉及贫困户75户240人，通过合作分红，预计每户每年增加收入2000元。</t>
  </si>
  <si>
    <t>方塌杨塌村村集体经济</t>
  </si>
  <si>
    <t>杨榻村农机合作协会购买旋耕机12台，拖拉机12.</t>
  </si>
  <si>
    <t>杨塌村</t>
  </si>
  <si>
    <t>共涉及贫困户27户72人，通过合作分红，预计每户每年增加收入2000元。</t>
  </si>
  <si>
    <t>官庄村集体经济</t>
  </si>
  <si>
    <t>采摘园硬化路面3800平米集雨集灌4处</t>
  </si>
  <si>
    <t>刘泉塔村</t>
  </si>
  <si>
    <t>共涉及贫困户156户321人，通过合作分红，预计每户每年增加收入2000元。</t>
  </si>
  <si>
    <t>新建塑料大棚20个</t>
  </si>
  <si>
    <t>共涉及贫困户67户145人，通过合作分红，预计每户每年增加收入2000元。</t>
  </si>
  <si>
    <t>佳芦镇村集体经济</t>
  </si>
  <si>
    <t>养羊150只，每只补助500元</t>
  </si>
  <si>
    <t>马家焉村</t>
  </si>
  <si>
    <t>共涉及贫困户36户57人，通过合作分红，预计每户每年增加收入2000元。</t>
  </si>
  <si>
    <t>养牛40头，每头3000元</t>
  </si>
  <si>
    <t>共涉及贫困户31户54人，通过合作分红，预计每户每年增加收入2000元。</t>
  </si>
  <si>
    <r>
      <rPr>
        <sz val="10"/>
        <rFont val="仿宋_GB2312"/>
        <charset val="134"/>
      </rPr>
      <t>养鱼厂规模10000</t>
    </r>
    <r>
      <rPr>
        <sz val="10"/>
        <rFont val="宋体"/>
        <charset val="134"/>
      </rPr>
      <t>㎡</t>
    </r>
    <r>
      <rPr>
        <sz val="10"/>
        <rFont val="仿宋_GB2312"/>
        <charset val="134"/>
      </rPr>
      <t>，1000</t>
    </r>
    <r>
      <rPr>
        <sz val="10"/>
        <rFont val="宋体"/>
        <charset val="134"/>
      </rPr>
      <t>㎡</t>
    </r>
    <r>
      <rPr>
        <sz val="10"/>
        <rFont val="仿宋_GB2312"/>
        <charset val="134"/>
      </rPr>
      <t>/5000元；修建农家乐1处/10000元</t>
    </r>
  </si>
  <si>
    <t>大会坪村</t>
  </si>
  <si>
    <t>共涉及贫困户50户109人，通过合作分红，预计每户每年增加收入2000元。</t>
  </si>
  <si>
    <t>吕家坪村</t>
  </si>
  <si>
    <t>共涉及贫困户48户107人，通过合作分红，预计每户每年增加收入2000元。</t>
  </si>
  <si>
    <t>菌棒55000棒，每棒3元</t>
  </si>
  <si>
    <t>西峰则村</t>
  </si>
  <si>
    <t>共涉及贫困户51户94人，通过合作分红，预计每户每年增加收入2000元。</t>
  </si>
  <si>
    <t>手工挂面加工1处，配备加工设备</t>
  </si>
  <si>
    <t>玉庄村</t>
  </si>
  <si>
    <t>共涉及贫困户41户58人，通过合作分红，预计每户每年增加收入2000元。</t>
  </si>
  <si>
    <t>养鸡1500只，每只30元；养猪100头，每头500元</t>
  </si>
  <si>
    <t>申家湾村</t>
  </si>
  <si>
    <t>共涉及贫困户45户77人，通过合作分红，预计每户每年增加收入2000元。</t>
  </si>
  <si>
    <t>购置粉条加工设备</t>
  </si>
  <si>
    <t>韩宏道村</t>
  </si>
  <si>
    <t>共涉及贫困户28户50人，通过合作分红，预计每户每年增加收入2000元。</t>
  </si>
  <si>
    <t>扩大乌鸡养殖1000只，每只30元，新修排洪渠一处</t>
  </si>
  <si>
    <t>神泉村</t>
  </si>
  <si>
    <t>共涉及贫困户26户41人，通过合作分红，预计每户每年增加收入2000元。</t>
  </si>
  <si>
    <t>改建厂房硬化院子</t>
  </si>
  <si>
    <t>玉马家畔村</t>
  </si>
  <si>
    <t>共涉及贫困户44户83人，通过合作分红，预计每户每年增加收入2000元。</t>
  </si>
  <si>
    <t>养鸡500只，每只30元；养猪150头，每头500元</t>
  </si>
  <si>
    <t>共涉及贫困户65户187人，通过合作分红，预计每户每年增加收入2000元。</t>
  </si>
  <si>
    <t>金明寺村集体经济</t>
  </si>
  <si>
    <t xml:space="preserve">种植中药材共150亩                                                                                                                                                             </t>
  </si>
  <si>
    <t>共涉及贫困户54户115人，通过合作分红，预计每户每年增加收入2000元。</t>
  </si>
  <si>
    <t>康家港村集体经济</t>
  </si>
  <si>
    <t>郭家沟饲料加工厂</t>
  </si>
  <si>
    <t>共涉及贫困户120户215，通过合作分红，预计每户每年增加收入2000元。</t>
  </si>
  <si>
    <t>任家沟新建猪厂（44.8万）</t>
  </si>
  <si>
    <t>共涉及贫困户26户65人，通过合作分红，预计每户每年增加收入2000元。</t>
  </si>
  <si>
    <t>坑镇村集体经济</t>
  </si>
  <si>
    <t>新建大型养牛场1个</t>
  </si>
  <si>
    <t xml:space="preserve"> 背沟村</t>
  </si>
  <si>
    <t>共涉及贫困户64户121人，通过合作分红，预计每户每年增加收入2000元。</t>
  </si>
  <si>
    <t>养胡羊300只</t>
  </si>
  <si>
    <t>郭家沟自然村</t>
  </si>
  <si>
    <t>共涉及贫困户24户64人，通过合作分红，预计每户每年增加收入2000元。</t>
  </si>
  <si>
    <t>打造20户特色农家民宿小院。</t>
  </si>
  <si>
    <t>赤牛洼村</t>
  </si>
  <si>
    <t>刘国具村集体经济</t>
  </si>
  <si>
    <t xml:space="preserve">                                                                                                                                                        高家畔村综合加工厂1个建设300平米厂房及配套设施
养殖场1座，刘国具村地膜谷子300亩，远志200公斤</t>
  </si>
  <si>
    <t>共涉及贫困户37户98人，通过合作分红，预计每户每年增加收入2000元。</t>
  </si>
  <si>
    <t>木头峪村集体经济</t>
  </si>
  <si>
    <t>300亩高粱</t>
  </si>
  <si>
    <t>东山村</t>
  </si>
  <si>
    <t>壮大村集体经济，带动贫困户发展产业</t>
  </si>
  <si>
    <t>300亩中药材</t>
  </si>
  <si>
    <r>
      <rPr>
        <sz val="10"/>
        <rFont val="仿宋_GB2312"/>
        <charset val="134"/>
      </rPr>
      <t>租用和改建养羊场1000</t>
    </r>
    <r>
      <rPr>
        <sz val="10"/>
        <rFont val="宋体"/>
        <charset val="134"/>
      </rPr>
      <t>㎡</t>
    </r>
    <r>
      <rPr>
        <sz val="10"/>
        <rFont val="仿宋_GB2312"/>
        <charset val="134"/>
      </rPr>
      <t>，购置养殖设备和草料加工设施，养殖红枣羊100只。</t>
    </r>
  </si>
  <si>
    <t>薛家畔村</t>
  </si>
  <si>
    <t>壮大集体经济，带动17户贫困户脱贫致富</t>
  </si>
  <si>
    <t>200亩中药材</t>
  </si>
  <si>
    <t>乔家新庄村</t>
  </si>
  <si>
    <t>800亩林下经济</t>
  </si>
  <si>
    <t>300亩中药材种植远志、</t>
  </si>
  <si>
    <t>600亩油料作物种植（芝麻、花生、     向日葵）。</t>
  </si>
  <si>
    <t>450亩油料作物种植（芝麻、花生、     向日葵）。</t>
  </si>
  <si>
    <t>曹家洼村</t>
  </si>
  <si>
    <t>新修小型食用油榨油加工厂厂房2间，购买设备一套等</t>
  </si>
  <si>
    <t>张于家畔村</t>
  </si>
  <si>
    <t>上高寨徐家西畔村村集体经济</t>
  </si>
  <si>
    <t>养牛25头</t>
  </si>
  <si>
    <t>徐家西畔村</t>
  </si>
  <si>
    <t>上高寨赵大林村村集体经济</t>
  </si>
  <si>
    <t>建设养鸡场一处，养鸡5000只</t>
  </si>
  <si>
    <t>赵大林村</t>
  </si>
  <si>
    <t>上高寨陈家泥沟村村集体经济</t>
  </si>
  <si>
    <t>建设饲料加工厂一处</t>
  </si>
  <si>
    <t>陈家泥沟村</t>
  </si>
  <si>
    <t>上高寨前郑家沟村村集体经济</t>
  </si>
  <si>
    <t>建设牛场一处，养牛20头</t>
  </si>
  <si>
    <t>前郑家沟村</t>
  </si>
  <si>
    <t>上高寨稍店则村村集体经济</t>
  </si>
  <si>
    <t>稍店则村</t>
  </si>
  <si>
    <t>上高寨李治村村集体经济</t>
  </si>
  <si>
    <t>李治村</t>
  </si>
  <si>
    <t>上高寨云家码头村村集体经济</t>
  </si>
  <si>
    <t>云家码头村</t>
  </si>
  <si>
    <t>上高寨白家崖窑村村集体经济</t>
  </si>
  <si>
    <t>白家崖窑村</t>
  </si>
  <si>
    <t>通镇村集体经济</t>
  </si>
  <si>
    <t>计划新建养牛场1个，养牛20头；新修养羊场6个，养羊1638只</t>
  </si>
  <si>
    <t>共涉及贫困户489户，通过合作分红，预计每户每年增加收入2000元。</t>
  </si>
  <si>
    <t>计划新建大型加工场一个</t>
  </si>
  <si>
    <t>共涉及贫困户82户，通过合作分红，预计每户每年增加收入2000元。</t>
  </si>
  <si>
    <t>王家砭程家沟村村集体经济</t>
  </si>
  <si>
    <t>酿酒高粱200亩，每亩补助195元</t>
  </si>
  <si>
    <t>程家沟村</t>
  </si>
  <si>
    <t>共涉及贫困户23户45人，通过合作分红，预计每户每年增加收入500元。</t>
  </si>
  <si>
    <t>王家砭孙家峁村村集体经济</t>
  </si>
  <si>
    <t>新建养鸡场，预计养鸡20000只，需补助25万元；新建酒厂的储酒坊，需补助30万元</t>
  </si>
  <si>
    <t>孙家峁村</t>
  </si>
  <si>
    <t>共涉及贫困户22户48人，通过合作分红，预计每户每年增加收入2000元。</t>
  </si>
  <si>
    <t>王家砭窑湾村村集体经济</t>
  </si>
  <si>
    <t>塑料大棚100个，每个10000元；养殖场养羊400只，每只补助500元；养牛60头，每头补助3000元；养猪300头，每头500元；母猪50头，每头补助1000元；养殖场扩建4排8栋，新建牛棚一座，饲料库一座，配套小型酒厂一座</t>
  </si>
  <si>
    <t>窑湾村</t>
  </si>
  <si>
    <t>共涉及贫困户70户132人，通过合作分红，预计每户每年增加收入2000元。</t>
  </si>
  <si>
    <t>乌镇村集体经济</t>
  </si>
  <si>
    <t>粉条加工厂（刘家峁、刘家沟、郭家畔共3家）</t>
  </si>
  <si>
    <t>共涉及贫困户268户986人、通过合作分红，预计每户每年增加收入2000元。</t>
  </si>
  <si>
    <t>螅镇大庄村村集体经济</t>
  </si>
  <si>
    <t>租现有个体养殖场一个，购买羊子500只</t>
  </si>
  <si>
    <t>大庄村</t>
  </si>
  <si>
    <t>共涉及贫困户21户45人，通过合作分红，预计每户每年增加收入2000元。</t>
  </si>
  <si>
    <t>螅镇青瓜崖村村集体经济</t>
  </si>
  <si>
    <t>扩大养殖规模，新建猪棚2座，引进生猪200头。</t>
  </si>
  <si>
    <t>青瓜崖村</t>
  </si>
  <si>
    <t>共涉及贫困户11户25人，通过合作分红，预计每户每年增加收入2000元。</t>
  </si>
  <si>
    <t>螅镇张家塌村村集体经济</t>
  </si>
  <si>
    <t>扩大养殖规模，增加养羊100只</t>
  </si>
  <si>
    <t>张家塌村</t>
  </si>
  <si>
    <t>共涉及贫困户49户139人，通过合作分红，预计每户每年增加收入2000元。</t>
  </si>
  <si>
    <t>螅镇曹家沟村村集体经济</t>
  </si>
  <si>
    <t>手工挂面厂安全饮水改造</t>
  </si>
  <si>
    <t>曹家沟村</t>
  </si>
  <si>
    <t>共涉及贫困户69户195人，通过合作分红，预计每户每年增加收入2000元。</t>
  </si>
  <si>
    <t>木炭厂环保设备改造升级</t>
  </si>
  <si>
    <t>螅镇马蹄塌村村集体经济</t>
  </si>
  <si>
    <t>扩建手工挂面加工厂厂房2间，购买设备两套；</t>
  </si>
  <si>
    <t>马蹄塌村</t>
  </si>
  <si>
    <t>共涉及贫困户20户46人，通过合作分红，预计每户每年增加收入2000元。</t>
  </si>
  <si>
    <t>兴隆寺麻黄界村村集体经济</t>
  </si>
  <si>
    <t>养羊300只，买羊子21万，建羊场30万</t>
  </si>
  <si>
    <t>麻黄界村</t>
  </si>
  <si>
    <t>共涉及贫困户76户188人，通过合作分红，预计每户每年增加收入2000元。</t>
  </si>
  <si>
    <t>兴隆寺胡家峁村村集体经济</t>
  </si>
  <si>
    <t>种植200亩山地苹果+推地，每亩补助2200元；修建10个拱棚，每个补助1.5万，抽水设施20万，厂房配套设施15万</t>
  </si>
  <si>
    <t>胡家峁村</t>
  </si>
  <si>
    <t>共涉及贫困户55户174人，通过合作分红，预计每户每年增加收入2000元。</t>
  </si>
  <si>
    <t>兴隆寺磨川村村集体经济</t>
  </si>
  <si>
    <t>种植山地苹果60亩+推地，每亩补助2200元；养鱼3000平方米，补助5万元</t>
  </si>
  <si>
    <t>磨川村（杨家焉自然村）</t>
  </si>
  <si>
    <t>共涉及贫困户65户162人，通过合作分红，预计每户每年增加收入2000元。</t>
  </si>
  <si>
    <t>兴隆寺王家洼村村集体经济</t>
  </si>
  <si>
    <t>种植山地苹果200亩，每亩补助1000元；建设日光温棚5拱，一个补助15万；</t>
  </si>
  <si>
    <t>王家洼村（苦菜圪塔自然村）</t>
  </si>
  <si>
    <t>共涉及贫困户98户301人，通过合作分红，预计每户每年增加收入2000元。</t>
  </si>
  <si>
    <t>兴隆寺梁岔村村集体经济</t>
  </si>
  <si>
    <t>扩大养牛场50%规模，需要资金30万元，增加20头牛，需要资金14万元；修建蓄水池400方，需要资金35万元；种植山地苹果200亩，每亩补助1000元</t>
  </si>
  <si>
    <t>梁岔村</t>
  </si>
  <si>
    <t>共涉及贫困户106户294人，通过合作分红，预计每户每年增加收入2000元。</t>
  </si>
  <si>
    <t>兴隆寺杏树塌村村集体经济</t>
  </si>
  <si>
    <t>杏树塌村集体养羊200只，建设羊场占地面积6亩，需要资金36万元</t>
  </si>
  <si>
    <t>杏树塌村</t>
  </si>
  <si>
    <t>兴隆寺贺硷村村集体经济</t>
  </si>
  <si>
    <t>种植远志100亩种植山地苹果60亩+推地，每亩补助2200元；种植地膜渗水谷子100亩，每亩补助280元；</t>
  </si>
  <si>
    <t>贺硷村</t>
  </si>
  <si>
    <t>峪口峪口村集体经济</t>
  </si>
  <si>
    <t>潭家坪村，峪口村各一处</t>
  </si>
  <si>
    <t>共涉及贫困户120户246人，通过合作分红，预计每户每年增加收入2000元。</t>
  </si>
  <si>
    <t>峪口玉家沟村村集体经济</t>
  </si>
  <si>
    <t>畜禽养殖场1个</t>
  </si>
  <si>
    <t>玉家沟村</t>
  </si>
  <si>
    <t>带动当地养殖产业发展，带动贫困户87户，每户每年可增加收入3000元</t>
  </si>
  <si>
    <t>峪口峪口村村集体经济</t>
  </si>
  <si>
    <t>峪口村</t>
  </si>
  <si>
    <t>带动当地养殖产业发展，带动贫困户23户，每户每年可增加收入3000元</t>
  </si>
  <si>
    <t>峪口谭家坪村村集体经济</t>
  </si>
  <si>
    <t>食用油加工厂1个</t>
  </si>
  <si>
    <t>谭家坪村</t>
  </si>
  <si>
    <t>带动当地加工产业发展，带动贫困户65户，每户每年可增加收入3000元</t>
  </si>
  <si>
    <r>
      <rPr>
        <sz val="10"/>
        <rFont val="仿宋_GB2312"/>
        <charset val="134"/>
      </rPr>
      <t>朱家</t>
    </r>
    <r>
      <rPr>
        <sz val="10"/>
        <rFont val="宋体"/>
        <charset val="134"/>
      </rPr>
      <t>坬</t>
    </r>
    <r>
      <rPr>
        <sz val="10"/>
        <rFont val="仿宋_GB2312"/>
        <charset val="134"/>
      </rPr>
      <t>白家</t>
    </r>
    <r>
      <rPr>
        <sz val="10"/>
        <rFont val="宋体"/>
        <charset val="134"/>
      </rPr>
      <t>墕</t>
    </r>
    <r>
      <rPr>
        <sz val="10"/>
        <rFont val="仿宋_GB2312"/>
        <charset val="134"/>
      </rPr>
      <t>村村集体经济</t>
    </r>
  </si>
  <si>
    <t>建设养羊场，占地20亩，养羊500只</t>
  </si>
  <si>
    <t>共涉及贫困户57户209人，通过合作分红，预计每户每年增加收入2000元。</t>
  </si>
  <si>
    <t>大佛寺大佛寺低产枣园改造</t>
  </si>
  <si>
    <t>枣树低改2650亩，每亩补助400元</t>
  </si>
  <si>
    <t>每亩可为枣农持续增收300元</t>
  </si>
  <si>
    <t>店镇店镇低产枣园改造</t>
  </si>
  <si>
    <t>枣树低改1450亩，每亩补助400元</t>
  </si>
  <si>
    <t>佳芦镇低产枣园改造</t>
  </si>
  <si>
    <t>枣树低改110亩，每亩补助1000元</t>
  </si>
  <si>
    <t>康家港康家港低产枣园改造</t>
  </si>
  <si>
    <t>枣树低改598亩，每亩补助400元</t>
  </si>
  <si>
    <t>坑镇坑镇低产枣园改造</t>
  </si>
  <si>
    <t>枣树低改11540亩，每亩补助400元</t>
  </si>
  <si>
    <t>刘国具低产枣园改造</t>
  </si>
  <si>
    <t>枣树低改1300亩，每亩补助400元</t>
  </si>
  <si>
    <t>刘家山低产枣园改造</t>
  </si>
  <si>
    <t>枣树低改600亩，每亩补助400元</t>
  </si>
  <si>
    <t>木头峪低产枣园改造</t>
  </si>
  <si>
    <t>枣树低改4400亩，每亩补助400元</t>
  </si>
  <si>
    <t>上高寨低产枣园改造</t>
  </si>
  <si>
    <t>枣树低改899.3亩，每亩补助400元</t>
  </si>
  <si>
    <t>通镇低产枣园改造</t>
  </si>
  <si>
    <t>枣树低改39089.5亩，每亩补助400元</t>
  </si>
  <si>
    <t>乌镇低产枣园改造</t>
  </si>
  <si>
    <t>枣树低改1500亩，每亩补助400元</t>
  </si>
  <si>
    <t>螅镇低产枣园改造</t>
  </si>
  <si>
    <t>枣树低改4451亩，每亩补助400元</t>
  </si>
  <si>
    <t>峪口低产枣园改造</t>
  </si>
  <si>
    <t>枣树低改5407.75亩，每亩补助400元</t>
  </si>
  <si>
    <r>
      <rPr>
        <sz val="10"/>
        <rFont val="仿宋_GB2312"/>
        <charset val="134"/>
      </rPr>
      <t>朱家</t>
    </r>
    <r>
      <rPr>
        <sz val="10"/>
        <rFont val="宋体"/>
        <charset val="134"/>
      </rPr>
      <t>坬</t>
    </r>
    <r>
      <rPr>
        <sz val="10"/>
        <rFont val="仿宋_GB2312"/>
        <charset val="134"/>
      </rPr>
      <t>低产枣园改造</t>
    </r>
  </si>
  <si>
    <t>枣树低改8757亩，每亩补助400元</t>
  </si>
  <si>
    <t>康家港高标准农田</t>
  </si>
  <si>
    <t>张家山高标准农田450亩                                 李家圪台高标准农田200亩                                大社高标准农田260亩曹家小庄高标准农田160亩</t>
  </si>
  <si>
    <t>共涉及贫困户56户121人，通过合作分红，预计每户每年增加收入1000元。</t>
  </si>
  <si>
    <t>刘国具高标准农田</t>
  </si>
  <si>
    <t>新建高标准农田450亩</t>
  </si>
  <si>
    <t>黄谷地村</t>
  </si>
  <si>
    <t>共涉及贫困户44户123人，通过合作分红，预计每户每年增加收入1000元。</t>
  </si>
  <si>
    <t>刘家山高标准农田</t>
  </si>
  <si>
    <t>新修高标准农田200亩</t>
  </si>
  <si>
    <t>黄家梁</t>
  </si>
  <si>
    <t>共涉及贫困户226户410人，通过合作分红，预计每户每年增加收入1000元。</t>
  </si>
  <si>
    <t>上高寨高标准农田</t>
  </si>
  <si>
    <t>高标准农田建设600亩</t>
  </si>
  <si>
    <t>王家砭王家砭村高标准农田</t>
  </si>
  <si>
    <t>高标准农田建设2200亩</t>
  </si>
  <si>
    <t>王家砭村</t>
  </si>
  <si>
    <t>共涉及贫困户46户101人，通过合作分红，预计每户每年增加收入500元。</t>
  </si>
  <si>
    <t>王家砭马军王村高标准农田</t>
  </si>
  <si>
    <t>大界只四柏树峁800亩高标准农田建设</t>
  </si>
  <si>
    <t>马军王村</t>
  </si>
  <si>
    <t>共涉及贫困户19户62人，通过合作分红，预计每户每年增加收入500元。</t>
  </si>
  <si>
    <r>
      <rPr>
        <sz val="10"/>
        <rFont val="仿宋_GB2312"/>
        <charset val="134"/>
      </rPr>
      <t>王家砭雷家</t>
    </r>
    <r>
      <rPr>
        <sz val="10"/>
        <rFont val="宋体"/>
        <charset val="134"/>
      </rPr>
      <t>坬</t>
    </r>
    <r>
      <rPr>
        <sz val="10"/>
        <rFont val="仿宋_GB2312"/>
        <charset val="134"/>
      </rPr>
      <t>村高标准农田</t>
    </r>
  </si>
  <si>
    <t>高标准农田2200亩</t>
  </si>
  <si>
    <r>
      <rPr>
        <sz val="10"/>
        <rFont val="仿宋_GB2312"/>
        <charset val="134"/>
      </rPr>
      <t>雷家</t>
    </r>
    <r>
      <rPr>
        <sz val="10"/>
        <rFont val="宋体"/>
        <charset val="134"/>
      </rPr>
      <t>坬</t>
    </r>
    <r>
      <rPr>
        <sz val="10"/>
        <rFont val="仿宋_GB2312"/>
        <charset val="134"/>
      </rPr>
      <t>村</t>
    </r>
  </si>
  <si>
    <t>共涉及贫困户62户166人，通过合作分红，预计每户每年增加收入500元。</t>
  </si>
  <si>
    <t>刘国具徐家畔薛家沟自然村淤地坝加固</t>
  </si>
  <si>
    <t>铺底30米，收顶6米，高15米，填土碾压1000立方米，排洪沟宽1.5米深1.5米长27米</t>
  </si>
  <si>
    <t>徐家畔薛家沟自然村</t>
  </si>
  <si>
    <t>扶贫办</t>
  </si>
  <si>
    <t>助推农业增产、增收</t>
  </si>
  <si>
    <t>上高寨前郑家沟村水湾沟自然村淤地坝加固</t>
  </si>
  <si>
    <t>坝体加固培厚，溢洪道长103m，宽5.0m，高3.0m</t>
  </si>
  <si>
    <t>前郑家沟村水湾沟自然村</t>
  </si>
  <si>
    <t>佳县水利局</t>
  </si>
  <si>
    <t>上高寨陈家焉村淤地坝加固</t>
  </si>
  <si>
    <t>舍窠峁坝加高2m，培厚2m</t>
  </si>
  <si>
    <t>陈家焉村</t>
  </si>
  <si>
    <t>峪口马家渠村淤地坝加固</t>
  </si>
  <si>
    <t>采用M7.5浆砌大石结构，加高5米，长46米。</t>
  </si>
  <si>
    <t>马家渠村</t>
  </si>
  <si>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村淤地坝加固</t>
    </r>
  </si>
  <si>
    <t>人工挖土方300立方米，机械挖运土4000立方米</t>
  </si>
  <si>
    <r>
      <rPr>
        <sz val="10"/>
        <rFont val="仿宋_GB2312"/>
        <charset val="134"/>
      </rPr>
      <t>朱家</t>
    </r>
    <r>
      <rPr>
        <sz val="10"/>
        <rFont val="宋体"/>
        <charset val="134"/>
      </rPr>
      <t>坬</t>
    </r>
    <r>
      <rPr>
        <sz val="10"/>
        <rFont val="仿宋_GB2312"/>
        <charset val="134"/>
      </rPr>
      <t>村</t>
    </r>
  </si>
  <si>
    <t>榆佳工业园区社区工厂</t>
  </si>
  <si>
    <t>榆佳经济技术开发区建设易地扶贫搬迁社区工厂（二）</t>
  </si>
  <si>
    <t>国土局</t>
  </si>
  <si>
    <t>发展产业脱贫</t>
  </si>
  <si>
    <t>榆佳经济技术开发区建设易地扶贫搬迁社区工厂（一）</t>
  </si>
  <si>
    <t>佳芦镇春晓园小区社区工厂</t>
  </si>
  <si>
    <t>县城春晓园小区建设佳县春晓园易地扶贫搬迁社区工厂</t>
  </si>
  <si>
    <t>春晓园小区</t>
  </si>
  <si>
    <t>就业项目</t>
  </si>
  <si>
    <t>技能培训</t>
  </si>
  <si>
    <t>全县实用技术培训</t>
  </si>
  <si>
    <t>共培训贫困人员2800人，30场次。涉及加工业、养殖业、种植业等</t>
  </si>
  <si>
    <t>全县</t>
  </si>
  <si>
    <t>使农民掌握实用技术</t>
  </si>
  <si>
    <t>教育扶贫</t>
  </si>
  <si>
    <t>享受“雨露计划”职业教育补助</t>
  </si>
  <si>
    <t>全县补助</t>
  </si>
  <si>
    <t>全镇农村贫困家庭子女就读技工院校并拥有全日制正式学籍，按照每生每年3000元标准申请补助，本村1人申请补助</t>
  </si>
  <si>
    <t>人社局</t>
  </si>
  <si>
    <t>增强贫困家庭整体创业、就业能力，加快脱贫步伐</t>
  </si>
  <si>
    <t>贫困村创业致富带头人创业培训</t>
  </si>
  <si>
    <t>全县培训费</t>
  </si>
  <si>
    <t>122名贫困致富带头人进行培训</t>
  </si>
  <si>
    <t>使农民掌握1-4项实用技术</t>
  </si>
  <si>
    <t>金融扶贫</t>
  </si>
  <si>
    <t>扶贫小额信贷贴息</t>
  </si>
  <si>
    <t>全县小额贷款贴息</t>
  </si>
  <si>
    <t>小额信贷为全县2048户贫困户贴息</t>
  </si>
  <si>
    <t>确保资金来源，助进增收致富</t>
  </si>
  <si>
    <t>全县产业奖补</t>
  </si>
  <si>
    <t>农业产业奖补资金500万，与贫困户建立利益链接机制按带动贫困户收入的6%进行奖补</t>
  </si>
  <si>
    <t>生活条件改善</t>
  </si>
  <si>
    <t>入户路改造</t>
  </si>
  <si>
    <t>店镇张顺家沟村联户道路</t>
  </si>
  <si>
    <t>砖砌联户道路长14540米，宽2米，村组道路4.45公里宽3米</t>
  </si>
  <si>
    <t>张顺家沟村</t>
  </si>
  <si>
    <t>交通局</t>
  </si>
  <si>
    <t>方塌马能峁（山神梁自然）村联户道路</t>
  </si>
  <si>
    <t>砖砌联户道路长6200米，宽2米</t>
  </si>
  <si>
    <t>马能峁（山神梁自然）村</t>
  </si>
  <si>
    <t>方塌折家畔村联户道路</t>
  </si>
  <si>
    <t>砖砌联户道路长6500米，宽2米</t>
  </si>
  <si>
    <t>折家畔村</t>
  </si>
  <si>
    <t>官庄刘才沟村联户道路</t>
  </si>
  <si>
    <t>砖砌联户道路长13000米，宽2米</t>
  </si>
  <si>
    <t>刘才沟村</t>
  </si>
  <si>
    <r>
      <rPr>
        <sz val="10"/>
        <rFont val="仿宋_GB2312"/>
        <charset val="134"/>
      </rPr>
      <t>佳芦镇西峰则（李家</t>
    </r>
    <r>
      <rPr>
        <sz val="10"/>
        <rFont val="宋体"/>
        <charset val="134"/>
      </rPr>
      <t>坬</t>
    </r>
    <r>
      <rPr>
        <sz val="10"/>
        <rFont val="仿宋_GB2312"/>
        <charset val="134"/>
      </rPr>
      <t>、石咀峰、小石板自然）村联户道路</t>
    </r>
  </si>
  <si>
    <t>砖砌联户道路长7000米宽2米，600米宽3米</t>
  </si>
  <si>
    <r>
      <rPr>
        <sz val="10"/>
        <rFont val="仿宋_GB2312"/>
        <charset val="134"/>
      </rPr>
      <t>西峰则（李家</t>
    </r>
    <r>
      <rPr>
        <sz val="10"/>
        <rFont val="宋体"/>
        <charset val="134"/>
      </rPr>
      <t>坬</t>
    </r>
    <r>
      <rPr>
        <sz val="10"/>
        <rFont val="仿宋_GB2312"/>
        <charset val="134"/>
      </rPr>
      <t>、石咀峰、小石板自然）村</t>
    </r>
  </si>
  <si>
    <t>佳芦镇吴山村联户道路</t>
  </si>
  <si>
    <t>砖砌联户道路长7204米宽2米，长96米宽3.5米</t>
  </si>
  <si>
    <t>吴山村</t>
  </si>
  <si>
    <t>金明寺李柏亮沟村联户道路</t>
  </si>
  <si>
    <t>砖砌联户道路长10500米，宽2米</t>
  </si>
  <si>
    <t>李柏亮沟村</t>
  </si>
  <si>
    <t>金明寺王连沟村联户道路</t>
  </si>
  <si>
    <t>砖砌联户道路长5625米，宽2米</t>
  </si>
  <si>
    <t>王连沟村</t>
  </si>
  <si>
    <t>康家港雷家沟村联户道路</t>
  </si>
  <si>
    <t>砖砌联户道路长944米，宽2米</t>
  </si>
  <si>
    <t>雷家沟村</t>
  </si>
  <si>
    <t>刘国具张家沟村联户道路</t>
  </si>
  <si>
    <t>砖砌联户道路长1300米，宽2.5米</t>
  </si>
  <si>
    <t>张家沟村</t>
  </si>
  <si>
    <t>刘国具余山村联户道路</t>
  </si>
  <si>
    <t>砖砌联户道路长3000米，宽2米</t>
  </si>
  <si>
    <t>余山村</t>
  </si>
  <si>
    <t>改善出行</t>
  </si>
  <si>
    <r>
      <rPr>
        <sz val="10"/>
        <rFont val="仿宋_GB2312"/>
        <charset val="134"/>
      </rPr>
      <t>木头峪王宁山（下</t>
    </r>
    <r>
      <rPr>
        <sz val="10"/>
        <rFont val="宋体"/>
        <charset val="134"/>
      </rPr>
      <t>坬</t>
    </r>
    <r>
      <rPr>
        <sz val="10"/>
        <rFont val="仿宋_GB2312"/>
        <charset val="134"/>
      </rPr>
      <t>自然）村联户道路</t>
    </r>
  </si>
  <si>
    <t>砖砌联户道路长6520米，宽2米</t>
  </si>
  <si>
    <r>
      <rPr>
        <sz val="10"/>
        <rFont val="仿宋_GB2312"/>
        <charset val="134"/>
      </rPr>
      <t>王宁山（下</t>
    </r>
    <r>
      <rPr>
        <sz val="10"/>
        <rFont val="宋体"/>
        <charset val="134"/>
      </rPr>
      <t>坬</t>
    </r>
    <r>
      <rPr>
        <sz val="10"/>
        <rFont val="仿宋_GB2312"/>
        <charset val="134"/>
      </rPr>
      <t>自然）村</t>
    </r>
  </si>
  <si>
    <r>
      <rPr>
        <sz val="10"/>
        <rFont val="仿宋_GB2312"/>
        <charset val="134"/>
      </rPr>
      <t>木头峪王宁山（上</t>
    </r>
    <r>
      <rPr>
        <sz val="10"/>
        <rFont val="宋体"/>
        <charset val="134"/>
      </rPr>
      <t>坬</t>
    </r>
    <r>
      <rPr>
        <sz val="10"/>
        <rFont val="仿宋_GB2312"/>
        <charset val="134"/>
      </rPr>
      <t>自然）村联户道路</t>
    </r>
  </si>
  <si>
    <t>砖砌联户道路长4760米，宽2米</t>
  </si>
  <si>
    <r>
      <rPr>
        <sz val="10"/>
        <rFont val="仿宋_GB2312"/>
        <charset val="134"/>
      </rPr>
      <t>王宁山（上</t>
    </r>
    <r>
      <rPr>
        <sz val="10"/>
        <rFont val="宋体"/>
        <charset val="134"/>
      </rPr>
      <t>坬</t>
    </r>
    <r>
      <rPr>
        <sz val="10"/>
        <rFont val="仿宋_GB2312"/>
        <charset val="134"/>
      </rPr>
      <t>自然）村</t>
    </r>
  </si>
  <si>
    <r>
      <rPr>
        <sz val="10"/>
        <rFont val="仿宋_GB2312"/>
        <charset val="134"/>
      </rPr>
      <t>木头峪王宁山（柳树圪</t>
    </r>
    <r>
      <rPr>
        <sz val="10"/>
        <rFont val="宋体"/>
        <charset val="134"/>
      </rPr>
      <t>劵</t>
    </r>
    <r>
      <rPr>
        <sz val="10"/>
        <rFont val="仿宋_GB2312"/>
        <charset val="134"/>
      </rPr>
      <t>自然）村联户道路</t>
    </r>
  </si>
  <si>
    <t>砖砌联户道路长4300米，宽2米 村组路2200米宽3米</t>
  </si>
  <si>
    <r>
      <rPr>
        <sz val="10"/>
        <rFont val="仿宋_GB2312"/>
        <charset val="134"/>
      </rPr>
      <t>王宁山（柳树圪</t>
    </r>
    <r>
      <rPr>
        <sz val="10"/>
        <rFont val="宋体"/>
        <charset val="134"/>
      </rPr>
      <t>劵</t>
    </r>
    <r>
      <rPr>
        <sz val="10"/>
        <rFont val="仿宋_GB2312"/>
        <charset val="134"/>
      </rPr>
      <t>自然）村</t>
    </r>
  </si>
  <si>
    <r>
      <rPr>
        <sz val="10"/>
        <rFont val="仿宋_GB2312"/>
        <charset val="134"/>
      </rPr>
      <t>木头峪李家</t>
    </r>
    <r>
      <rPr>
        <sz val="10"/>
        <rFont val="宋体"/>
        <charset val="134"/>
      </rPr>
      <t>坬</t>
    </r>
    <r>
      <rPr>
        <sz val="10"/>
        <rFont val="仿宋_GB2312"/>
        <charset val="134"/>
      </rPr>
      <t>村联户道路</t>
    </r>
  </si>
  <si>
    <t>砖砌联户道路长5000米，宽2米</t>
  </si>
  <si>
    <r>
      <rPr>
        <sz val="10"/>
        <rFont val="仿宋_GB2312"/>
        <charset val="134"/>
      </rPr>
      <t>李家</t>
    </r>
    <r>
      <rPr>
        <sz val="10"/>
        <rFont val="宋体"/>
        <charset val="134"/>
      </rPr>
      <t>坬</t>
    </r>
    <r>
      <rPr>
        <sz val="10"/>
        <rFont val="仿宋_GB2312"/>
        <charset val="134"/>
      </rPr>
      <t>村</t>
    </r>
  </si>
  <si>
    <r>
      <rPr>
        <sz val="10"/>
        <rFont val="仿宋_GB2312"/>
        <charset val="134"/>
      </rPr>
      <t>木头峪李家</t>
    </r>
    <r>
      <rPr>
        <sz val="10"/>
        <rFont val="宋体"/>
        <charset val="134"/>
      </rPr>
      <t>坬</t>
    </r>
    <r>
      <rPr>
        <sz val="10"/>
        <rFont val="仿宋_GB2312"/>
        <charset val="134"/>
      </rPr>
      <t>（贺家畔自然)村联户道路</t>
    </r>
  </si>
  <si>
    <t>砖砌联户道路长4506米宽2米，村组路1053米宽3米。</t>
  </si>
  <si>
    <r>
      <rPr>
        <sz val="10"/>
        <rFont val="仿宋_GB2312"/>
        <charset val="134"/>
      </rPr>
      <t>李家</t>
    </r>
    <r>
      <rPr>
        <sz val="10"/>
        <rFont val="宋体"/>
        <charset val="134"/>
      </rPr>
      <t>坬</t>
    </r>
    <r>
      <rPr>
        <sz val="10"/>
        <rFont val="仿宋_GB2312"/>
        <charset val="134"/>
      </rPr>
      <t>（贺家畔自然)村</t>
    </r>
  </si>
  <si>
    <r>
      <rPr>
        <sz val="10"/>
        <rFont val="仿宋_GB2312"/>
        <charset val="134"/>
      </rPr>
      <t>木头峪李家</t>
    </r>
    <r>
      <rPr>
        <sz val="10"/>
        <rFont val="宋体"/>
        <charset val="134"/>
      </rPr>
      <t>坬</t>
    </r>
    <r>
      <rPr>
        <sz val="10"/>
        <rFont val="仿宋_GB2312"/>
        <charset val="134"/>
      </rPr>
      <t>（高山自然)村联户道路</t>
    </r>
  </si>
  <si>
    <r>
      <rPr>
        <sz val="10"/>
        <rFont val="仿宋_GB2312"/>
        <charset val="134"/>
      </rPr>
      <t>李家</t>
    </r>
    <r>
      <rPr>
        <sz val="10"/>
        <rFont val="宋体"/>
        <charset val="134"/>
      </rPr>
      <t>坬</t>
    </r>
    <r>
      <rPr>
        <sz val="10"/>
        <rFont val="仿宋_GB2312"/>
        <charset val="134"/>
      </rPr>
      <t>（高山自然)村</t>
    </r>
  </si>
  <si>
    <t>上高寨赵大林（王家山自然）村联户道路</t>
  </si>
  <si>
    <t>砖砌联户道路长2000米，宽2米</t>
  </si>
  <si>
    <t>赵大林（王家山自然）村</t>
  </si>
  <si>
    <t>上高寨赵大林（张家元自然）村联户道路</t>
  </si>
  <si>
    <t>砖砌联户道路长1500米，宽2米</t>
  </si>
  <si>
    <t>赵大林（张家元自然）村</t>
  </si>
  <si>
    <t>上高寨前郑家沟（水湾沟自然）村联户道路</t>
  </si>
  <si>
    <t>砖砌联户道路长700米，宽2米</t>
  </si>
  <si>
    <t>前郑家沟（水湾沟自然）村</t>
  </si>
  <si>
    <t>上高寨前郑家沟（柳树峁自然）村联户道路</t>
  </si>
  <si>
    <t>砖砌村组联户道路长4900米</t>
  </si>
  <si>
    <t>前郑家沟（柳树峁自然）村</t>
  </si>
  <si>
    <t>上高寨张家老庄村联户道路</t>
  </si>
  <si>
    <t>砖砌联户道路长3200米，宽2米</t>
  </si>
  <si>
    <t>张家老庄村</t>
  </si>
  <si>
    <t>上高寨上高寨云家码头村联户道路</t>
  </si>
  <si>
    <t>联户道路砖铺2.6公里，宽3米</t>
  </si>
  <si>
    <t>上高寨云家码头村</t>
  </si>
  <si>
    <t>上高寨上高寨云家码头土寨村联户道路</t>
  </si>
  <si>
    <t>联户道路砖铺1.5公里，宽3米</t>
  </si>
  <si>
    <t>上高寨云家码头土寨村</t>
  </si>
  <si>
    <t>通镇史家沟村联户道路</t>
  </si>
  <si>
    <t>砖砌联户道路长4240米，宽2米</t>
  </si>
  <si>
    <t>史家沟村</t>
  </si>
  <si>
    <t>通镇向阳湾村联户道路</t>
  </si>
  <si>
    <t>砖砌联户道路长4000米，宽2米</t>
  </si>
  <si>
    <t>向阳湾村</t>
  </si>
  <si>
    <t>王家砭窑湾（曹硷自然）村联户道路</t>
  </si>
  <si>
    <t>窑湾（曹硷自然）村</t>
  </si>
  <si>
    <t>王家砭王家砭（康崖窑自然）村联户道路</t>
  </si>
  <si>
    <t>砖砌联户道路长2500米，宽2米</t>
  </si>
  <si>
    <t>王家砭（康崖窑自然）村</t>
  </si>
  <si>
    <t>乌镇董家坪村联户道路</t>
  </si>
  <si>
    <t>砖砌联户道路长6600米，宽2米</t>
  </si>
  <si>
    <t>董家坪村</t>
  </si>
  <si>
    <t>联户道路</t>
  </si>
  <si>
    <t>砖砌村组路1800米，宽3米，联户路3583米宽2米</t>
  </si>
  <si>
    <t>磨川村</t>
  </si>
  <si>
    <t>兴隆寺梁岔（梁岔、王兴庄自然）村联户道路</t>
  </si>
  <si>
    <t>砖砌联户道路长20200米，宽2米</t>
  </si>
  <si>
    <t>梁岔（梁岔、王兴庄自然）村</t>
  </si>
  <si>
    <t>兴隆寺贺硷（蒋崖自然）村联户道路</t>
  </si>
  <si>
    <t>砖砌联户道路长4100米，宽2米</t>
  </si>
  <si>
    <t>贺硷（蒋崖自然）村</t>
  </si>
  <si>
    <r>
      <rPr>
        <sz val="10"/>
        <rFont val="仿宋_GB2312"/>
        <charset val="134"/>
      </rPr>
      <t>兴隆寺王家</t>
    </r>
    <r>
      <rPr>
        <sz val="10"/>
        <rFont val="宋体"/>
        <charset val="134"/>
      </rPr>
      <t>坬</t>
    </r>
    <r>
      <rPr>
        <sz val="10"/>
        <rFont val="仿宋_GB2312"/>
        <charset val="134"/>
      </rPr>
      <t>（小塌则）村联户道路</t>
    </r>
  </si>
  <si>
    <t>砖砌联户道路长2800米，宽2米</t>
  </si>
  <si>
    <r>
      <rPr>
        <sz val="10"/>
        <rFont val="仿宋_GB2312"/>
        <charset val="134"/>
      </rPr>
      <t>王家</t>
    </r>
    <r>
      <rPr>
        <sz val="10"/>
        <rFont val="宋体"/>
        <charset val="134"/>
      </rPr>
      <t>坬</t>
    </r>
    <r>
      <rPr>
        <sz val="10"/>
        <rFont val="仿宋_GB2312"/>
        <charset val="134"/>
      </rPr>
      <t>（小塌则）村</t>
    </r>
  </si>
  <si>
    <r>
      <rPr>
        <sz val="10"/>
        <rFont val="仿宋_GB2312"/>
        <charset val="134"/>
      </rPr>
      <t>兴隆寺王家</t>
    </r>
    <r>
      <rPr>
        <sz val="10"/>
        <rFont val="宋体"/>
        <charset val="134"/>
      </rPr>
      <t>坬</t>
    </r>
    <r>
      <rPr>
        <sz val="10"/>
        <rFont val="仿宋_GB2312"/>
        <charset val="134"/>
      </rPr>
      <t>（苦菜疙瘩）村联户道路</t>
    </r>
  </si>
  <si>
    <t>砖砌联户道路长4200米，宽2米</t>
  </si>
  <si>
    <r>
      <rPr>
        <sz val="10"/>
        <rFont val="仿宋_GB2312"/>
        <charset val="134"/>
      </rPr>
      <t>王家</t>
    </r>
    <r>
      <rPr>
        <sz val="10"/>
        <rFont val="宋体"/>
        <charset val="134"/>
      </rPr>
      <t>坬</t>
    </r>
    <r>
      <rPr>
        <sz val="10"/>
        <rFont val="仿宋_GB2312"/>
        <charset val="134"/>
      </rPr>
      <t>（苦菜疙瘩）村</t>
    </r>
  </si>
  <si>
    <t>兴隆寺中硷（双疙塔自然）村联户道路</t>
  </si>
  <si>
    <t>中硷（双疙塔自然）村</t>
  </si>
  <si>
    <t>朱官寨秦家沟村联户道路</t>
  </si>
  <si>
    <t>砖砌联户道路2100米，宽2米，砖砌村组道路1360米宽3米</t>
  </si>
  <si>
    <t>秦家沟村</t>
  </si>
  <si>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村联户道路</t>
    </r>
  </si>
  <si>
    <t>砖砌联户道路长4208米，宽2米</t>
  </si>
  <si>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（高家</t>
    </r>
    <r>
      <rPr>
        <sz val="10"/>
        <rFont val="宋体"/>
        <charset val="134"/>
      </rPr>
      <t>坬</t>
    </r>
    <r>
      <rPr>
        <sz val="10"/>
        <rFont val="仿宋_GB2312"/>
        <charset val="134"/>
      </rPr>
      <t>自然）村联户道路</t>
    </r>
  </si>
  <si>
    <t>砖砌联户道路长2175米，宽2米</t>
  </si>
  <si>
    <r>
      <rPr>
        <sz val="10"/>
        <rFont val="仿宋_GB2312"/>
        <charset val="134"/>
      </rPr>
      <t>朱家</t>
    </r>
    <r>
      <rPr>
        <sz val="10"/>
        <rFont val="宋体"/>
        <charset val="134"/>
      </rPr>
      <t>坬</t>
    </r>
    <r>
      <rPr>
        <sz val="10"/>
        <rFont val="仿宋_GB2312"/>
        <charset val="134"/>
      </rPr>
      <t>（高家</t>
    </r>
    <r>
      <rPr>
        <sz val="10"/>
        <rFont val="宋体"/>
        <charset val="134"/>
      </rPr>
      <t>坬</t>
    </r>
    <r>
      <rPr>
        <sz val="10"/>
        <rFont val="仿宋_GB2312"/>
        <charset val="134"/>
      </rPr>
      <t>自然）村</t>
    </r>
  </si>
  <si>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（申沟自然）村联户道路</t>
    </r>
  </si>
  <si>
    <t>砖砌联户道路长1683米，宽2米</t>
  </si>
  <si>
    <r>
      <rPr>
        <sz val="10"/>
        <rFont val="仿宋_GB2312"/>
        <charset val="134"/>
      </rPr>
      <t>朱家</t>
    </r>
    <r>
      <rPr>
        <sz val="10"/>
        <rFont val="宋体"/>
        <charset val="134"/>
      </rPr>
      <t>坬</t>
    </r>
    <r>
      <rPr>
        <sz val="10"/>
        <rFont val="仿宋_GB2312"/>
        <charset val="134"/>
      </rPr>
      <t>（申沟自然）村</t>
    </r>
  </si>
  <si>
    <r>
      <rPr>
        <sz val="10"/>
        <rFont val="仿宋_GB2312"/>
        <charset val="134"/>
      </rPr>
      <t>朱家</t>
    </r>
    <r>
      <rPr>
        <sz val="10"/>
        <rFont val="宋体"/>
        <charset val="134"/>
      </rPr>
      <t>坬</t>
    </r>
    <r>
      <rPr>
        <sz val="10"/>
        <rFont val="仿宋_GB2312"/>
        <charset val="134"/>
      </rPr>
      <t>吕岩（前吕岩自然）村联户道路</t>
    </r>
  </si>
  <si>
    <t>砖砌联户道路长1900米，宽2米</t>
  </si>
  <si>
    <t>吕岩（前吕岩自然）村</t>
  </si>
  <si>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镇吕岩（后吕岩自然）村联户道路</t>
    </r>
  </si>
  <si>
    <r>
      <rPr>
        <sz val="10"/>
        <rFont val="仿宋_GB2312"/>
        <charset val="134"/>
      </rPr>
      <t>朱家</t>
    </r>
    <r>
      <rPr>
        <sz val="10"/>
        <rFont val="宋体"/>
        <charset val="134"/>
      </rPr>
      <t>坬</t>
    </r>
    <r>
      <rPr>
        <sz val="10"/>
        <rFont val="仿宋_GB2312"/>
        <charset val="134"/>
      </rPr>
      <t>镇吕岩（后吕岩自然）村</t>
    </r>
  </si>
  <si>
    <r>
      <rPr>
        <sz val="10"/>
        <rFont val="仿宋_GB2312"/>
        <charset val="134"/>
      </rPr>
      <t>朱家</t>
    </r>
    <r>
      <rPr>
        <sz val="10"/>
        <rFont val="宋体"/>
        <charset val="134"/>
      </rPr>
      <t>坬</t>
    </r>
    <r>
      <rPr>
        <sz val="10"/>
        <rFont val="仿宋_GB2312"/>
        <charset val="134"/>
      </rPr>
      <t>吕岩（南吕岩自然）村联户道路</t>
    </r>
  </si>
  <si>
    <t>砖砌联户道路长1250米，宽2米</t>
  </si>
  <si>
    <t>吕岩（南吕岩自然）村</t>
  </si>
  <si>
    <r>
      <rPr>
        <sz val="10"/>
        <rFont val="仿宋_GB2312"/>
        <charset val="134"/>
      </rPr>
      <t>朱家</t>
    </r>
    <r>
      <rPr>
        <sz val="10"/>
        <rFont val="宋体"/>
        <charset val="134"/>
      </rPr>
      <t>坬</t>
    </r>
    <r>
      <rPr>
        <sz val="10"/>
        <rFont val="仿宋_GB2312"/>
        <charset val="134"/>
      </rPr>
      <t>沙湾村联户道路</t>
    </r>
  </si>
  <si>
    <t>砖砌联户道路长3600米，宽2米</t>
  </si>
  <si>
    <t>沙湾村</t>
  </si>
  <si>
    <r>
      <rPr>
        <sz val="10"/>
        <rFont val="仿宋_GB2312"/>
        <charset val="134"/>
      </rPr>
      <t>朱家</t>
    </r>
    <r>
      <rPr>
        <sz val="10"/>
        <rFont val="宋体"/>
        <charset val="134"/>
      </rPr>
      <t>坬</t>
    </r>
    <r>
      <rPr>
        <sz val="10"/>
        <rFont val="仿宋_GB2312"/>
        <charset val="134"/>
      </rPr>
      <t>沙湾（土沟自然）村联户道路</t>
    </r>
  </si>
  <si>
    <t>砖砌联户道路长500米，宽2米</t>
  </si>
  <si>
    <t>沙湾（土沟自然）村</t>
  </si>
  <si>
    <r>
      <rPr>
        <sz val="10"/>
        <rFont val="仿宋_GB2312"/>
        <charset val="134"/>
      </rPr>
      <t>朱家</t>
    </r>
    <r>
      <rPr>
        <sz val="10"/>
        <rFont val="宋体"/>
        <charset val="134"/>
      </rPr>
      <t>坬</t>
    </r>
    <r>
      <rPr>
        <sz val="10"/>
        <rFont val="仿宋_GB2312"/>
        <charset val="134"/>
      </rPr>
      <t>武家峁村联户道路</t>
    </r>
  </si>
  <si>
    <t>武家峁村</t>
  </si>
  <si>
    <r>
      <rPr>
        <sz val="10"/>
        <rFont val="仿宋_GB2312"/>
        <charset val="134"/>
      </rPr>
      <t>朱家</t>
    </r>
    <r>
      <rPr>
        <sz val="10"/>
        <rFont val="宋体"/>
        <charset val="134"/>
      </rPr>
      <t>坬</t>
    </r>
    <r>
      <rPr>
        <sz val="10"/>
        <rFont val="仿宋_GB2312"/>
        <charset val="134"/>
      </rPr>
      <t>武家峁（强家自然）村联户道路</t>
    </r>
  </si>
  <si>
    <t>武家峁（强家自然）村</t>
  </si>
  <si>
    <t>通镇白家沟村联户道路</t>
  </si>
  <si>
    <t>砖砌联户道路长5000米，宽3.5米</t>
  </si>
  <si>
    <t>白家沟村</t>
  </si>
  <si>
    <t>解决安全饮水</t>
  </si>
  <si>
    <t>大佛寺庙岔村安全饮水</t>
  </si>
  <si>
    <t>高位水池1座、水源井1口、供水管网1000米。</t>
  </si>
  <si>
    <t>庙岔村</t>
  </si>
  <si>
    <t>提高安全饮水质量</t>
  </si>
  <si>
    <t>大佛寺枣坪村冯家塄自然村安全饮水</t>
  </si>
  <si>
    <t>高位水池1座、水源井1口、供水管网1001米。</t>
  </si>
  <si>
    <t>枣坪村冯家塄自然村</t>
  </si>
  <si>
    <t>店镇葫芦旦村安全饮水</t>
  </si>
  <si>
    <t>新建50m3人工井1口、维修40m3水井3口</t>
  </si>
  <si>
    <t>葫芦旦村</t>
  </si>
  <si>
    <t>店镇乔家寨村安全饮水</t>
  </si>
  <si>
    <t>维修50m3,水井2口</t>
  </si>
  <si>
    <t>乔家寨村</t>
  </si>
  <si>
    <t>店镇南山村安全饮水</t>
  </si>
  <si>
    <t>新建水源井1处，泵房1间，输配水管网8500m，高位水池1座，检查井10座，水泵1套等</t>
  </si>
  <si>
    <t>南山村</t>
  </si>
  <si>
    <t>店镇石窑村安全饮水</t>
  </si>
  <si>
    <t>维修水源井1口等</t>
  </si>
  <si>
    <t>石窑村</t>
  </si>
  <si>
    <t>店镇贺家沟村安全饮水</t>
  </si>
  <si>
    <t>新修水井3口、新建泵房2间，输电线路3800m，铺设管道800m，检查井8座等</t>
  </si>
  <si>
    <t>贺家沟村</t>
  </si>
  <si>
    <t>店镇马家条(吴家沟、豌豆沟)村安全饮水</t>
  </si>
  <si>
    <t>新修水井2口、新建泵房2间，输电线路800m，铺设管道1200m</t>
  </si>
  <si>
    <t>马家条(吴家沟、豌豆沟)村</t>
  </si>
  <si>
    <r>
      <rPr>
        <sz val="10"/>
        <rFont val="仿宋_GB2312"/>
        <charset val="134"/>
      </rPr>
      <t>店镇柳家山村刘顺家</t>
    </r>
    <r>
      <rPr>
        <sz val="10"/>
        <rFont val="宋体"/>
        <charset val="134"/>
      </rPr>
      <t>坬</t>
    </r>
    <r>
      <rPr>
        <sz val="10"/>
        <rFont val="仿宋_GB2312"/>
        <charset val="134"/>
      </rPr>
      <t>自然村安全饮水</t>
    </r>
  </si>
  <si>
    <t>水源水池维修、机房，更换部分管道</t>
  </si>
  <si>
    <r>
      <rPr>
        <sz val="10"/>
        <rFont val="仿宋_GB2312"/>
        <charset val="134"/>
      </rPr>
      <t>柳家山村刘顺家</t>
    </r>
    <r>
      <rPr>
        <sz val="10"/>
        <rFont val="宋体"/>
        <charset val="134"/>
      </rPr>
      <t>坬</t>
    </r>
    <r>
      <rPr>
        <sz val="10"/>
        <rFont val="仿宋_GB2312"/>
        <charset val="134"/>
      </rPr>
      <t>自然村</t>
    </r>
  </si>
  <si>
    <t>店镇店头村乌狼峰自然村安全饮水</t>
  </si>
  <si>
    <t>新建135m排洪渠1座，机房2间，水源挡墙1座</t>
  </si>
  <si>
    <t>店头村乌狼峰自然村</t>
  </si>
  <si>
    <t>店镇勃牛沟安全饮水</t>
  </si>
  <si>
    <t>人工打井1口，维修机房1个新建蓄水池2座，输电线路600米，铺设管道700米</t>
  </si>
  <si>
    <t>勃牛沟</t>
  </si>
  <si>
    <r>
      <rPr>
        <sz val="10"/>
        <rFont val="仿宋_GB2312"/>
        <charset val="134"/>
      </rPr>
      <t>店镇赤牛峁村张仁家</t>
    </r>
    <r>
      <rPr>
        <sz val="10"/>
        <rFont val="宋体"/>
        <charset val="134"/>
      </rPr>
      <t>坬</t>
    </r>
    <r>
      <rPr>
        <sz val="10"/>
        <rFont val="仿宋_GB2312"/>
        <charset val="134"/>
      </rPr>
      <t>自然村安全饮水</t>
    </r>
  </si>
  <si>
    <t>维修水井3口，泵房3间等</t>
  </si>
  <si>
    <r>
      <rPr>
        <sz val="10"/>
        <rFont val="仿宋_GB2312"/>
        <charset val="134"/>
      </rPr>
      <t>赤牛峁村张仁家</t>
    </r>
    <r>
      <rPr>
        <sz val="10"/>
        <rFont val="宋体"/>
        <charset val="134"/>
      </rPr>
      <t>坬</t>
    </r>
    <r>
      <rPr>
        <sz val="10"/>
        <rFont val="仿宋_GB2312"/>
        <charset val="134"/>
      </rPr>
      <t>自然村</t>
    </r>
  </si>
  <si>
    <t>方塌圪崂湾村乔兴庄上焉井沟安全饮水</t>
  </si>
  <si>
    <t>新建60方水井1口</t>
  </si>
  <si>
    <t>圪崂湾村乔兴庄上焉井沟</t>
  </si>
  <si>
    <t>方塌党山村新村安全饮水</t>
  </si>
  <si>
    <t>维修水源井1口，泵房1间，高位水池1座，输配水管网1670m，检查井5座等</t>
  </si>
  <si>
    <t>党山村新村</t>
  </si>
  <si>
    <t>方塌方塌村李家塌自然村安全饮水</t>
  </si>
  <si>
    <t>人工井1口，泵房1间，高位水池1座，输配水管网2080m，检查井6座等</t>
  </si>
  <si>
    <t>方塌村李家塌自然村</t>
  </si>
  <si>
    <t>方塌塔山村安全饮水</t>
  </si>
  <si>
    <t>机井1口，深300m，输电线路200m,铺设管网660m等</t>
  </si>
  <si>
    <t>塔山村</t>
  </si>
  <si>
    <t>方塌任家沟村安全饮水</t>
  </si>
  <si>
    <t>更换水泵1套等</t>
  </si>
  <si>
    <t>任家沟村</t>
  </si>
  <si>
    <t>方塌尚寨村安全饮水</t>
  </si>
  <si>
    <t>输配水管网3500m，入户配套等</t>
  </si>
  <si>
    <t>尚寨村</t>
  </si>
  <si>
    <t>方塌中咀峁村安全饮水</t>
  </si>
  <si>
    <t>水源井1口，泵房1间，输电线路300m，管网300m等</t>
  </si>
  <si>
    <t>中咀峁村</t>
  </si>
  <si>
    <t>方塌中咀峁村兴庙梁自然村安全饮水</t>
  </si>
  <si>
    <t>新建40m3水池1座，新打水井1眼，配套水泵1台，配电柜1台，铺设各类管道255m、新建检修井2座</t>
  </si>
  <si>
    <t>中咀峁村兴庙梁自然村</t>
  </si>
  <si>
    <t>方塌马岔村余山自然村安全饮水</t>
  </si>
  <si>
    <t>打深井一口、深度300米，水塔一座、管网5000米。</t>
  </si>
  <si>
    <t>马岔村余山自然村</t>
  </si>
  <si>
    <r>
      <rPr>
        <sz val="10"/>
        <rFont val="仿宋_GB2312"/>
        <charset val="134"/>
      </rPr>
      <t>方塌赵家</t>
    </r>
    <r>
      <rPr>
        <sz val="10"/>
        <rFont val="宋体"/>
        <charset val="134"/>
      </rPr>
      <t>坬</t>
    </r>
    <r>
      <rPr>
        <sz val="10"/>
        <rFont val="仿宋_GB2312"/>
        <charset val="134"/>
      </rPr>
      <t>村安全饮水</t>
    </r>
  </si>
  <si>
    <r>
      <rPr>
        <sz val="10"/>
        <rFont val="仿宋_GB2312"/>
        <charset val="134"/>
      </rPr>
      <t>赵家</t>
    </r>
    <r>
      <rPr>
        <sz val="10"/>
        <rFont val="宋体"/>
        <charset val="134"/>
      </rPr>
      <t>坬</t>
    </r>
    <r>
      <rPr>
        <sz val="10"/>
        <rFont val="仿宋_GB2312"/>
        <charset val="134"/>
      </rPr>
      <t>沙峁沟底新建5个自然村323人的饮水困难全长9800米管道机井工口</t>
    </r>
  </si>
  <si>
    <r>
      <rPr>
        <sz val="10"/>
        <rFont val="仿宋_GB2312"/>
        <charset val="134"/>
      </rPr>
      <t>赵家</t>
    </r>
    <r>
      <rPr>
        <sz val="10"/>
        <rFont val="宋体"/>
        <charset val="134"/>
      </rPr>
      <t>坬</t>
    </r>
    <r>
      <rPr>
        <sz val="10"/>
        <rFont val="仿宋_GB2312"/>
        <charset val="134"/>
      </rPr>
      <t>村</t>
    </r>
  </si>
  <si>
    <t>方塌杨塌移民搬迁村安全饮水</t>
  </si>
  <si>
    <t>高位水池1座、水源井1口、供水管网2000米。</t>
  </si>
  <si>
    <t>杨塌移民搬迁村</t>
  </si>
  <si>
    <t>官庄王木匠沟村村李家元自然村安全饮水</t>
  </si>
  <si>
    <t>新建机井1眼（300m）,高位水池1座（22.5m3），机房1间，铺设Ф50PE塑料管60m，铺设Ф40PE塑料管55m，铺设Ф32PE塑料管1295m，铺设Ф25PE塑料管1300m，铺设Ф25PE入户塑料管1500m。修建闸阀井12个，150QJ5-300水泵1台，电缆线3*10mm2的240m，变压器1台</t>
  </si>
  <si>
    <t>王木匠沟村村李家元自然村</t>
  </si>
  <si>
    <t>官庄杨家畔村安全饮水</t>
  </si>
  <si>
    <t>机井维修1口、新建机井1口，更换水泵1套、安装输配水管道2600m等</t>
  </si>
  <si>
    <t>杨家畔村</t>
  </si>
  <si>
    <r>
      <rPr>
        <sz val="10"/>
        <rFont val="仿宋_GB2312"/>
        <charset val="134"/>
      </rPr>
      <t>官庄柏树</t>
    </r>
    <r>
      <rPr>
        <sz val="10"/>
        <rFont val="宋体"/>
        <charset val="134"/>
      </rPr>
      <t>墕</t>
    </r>
    <r>
      <rPr>
        <sz val="10"/>
        <rFont val="仿宋_GB2312"/>
        <charset val="134"/>
      </rPr>
      <t>村安全饮水</t>
    </r>
  </si>
  <si>
    <t>铺设Ф50PE管558m，铺设Ф32PE管2530m，铺设Ф25PE管4250m，闸阀井11个</t>
  </si>
  <si>
    <r>
      <rPr>
        <sz val="10"/>
        <rFont val="仿宋_GB2312"/>
        <charset val="134"/>
      </rPr>
      <t>柏树</t>
    </r>
    <r>
      <rPr>
        <sz val="10"/>
        <rFont val="宋体"/>
        <charset val="134"/>
      </rPr>
      <t>墕</t>
    </r>
    <r>
      <rPr>
        <sz val="10"/>
        <rFont val="仿宋_GB2312"/>
        <charset val="134"/>
      </rPr>
      <t>村</t>
    </r>
  </si>
  <si>
    <t>官庄三皇庙曹家焉自然村安全饮水</t>
  </si>
  <si>
    <t>三皇庙曹家焉自然村</t>
  </si>
  <si>
    <t>官庄柴家畔村高硷自然村安全饮水</t>
  </si>
  <si>
    <t>打井，高位水池，安装水泵，全村到户压管道</t>
  </si>
  <si>
    <t>柴家畔村高硷自然村</t>
  </si>
  <si>
    <r>
      <rPr>
        <sz val="10"/>
        <rFont val="仿宋_GB2312"/>
        <charset val="134"/>
      </rPr>
      <t>佳芦镇马家</t>
    </r>
    <r>
      <rPr>
        <sz val="10"/>
        <rFont val="宋体"/>
        <charset val="134"/>
      </rPr>
      <t>墕</t>
    </r>
    <r>
      <rPr>
        <sz val="10"/>
        <rFont val="仿宋_GB2312"/>
        <charset val="134"/>
      </rPr>
      <t>村安全饮水</t>
    </r>
  </si>
  <si>
    <t>维修水源井1口，抽水设备一      套</t>
  </si>
  <si>
    <r>
      <rPr>
        <sz val="10"/>
        <rFont val="仿宋_GB2312"/>
        <charset val="134"/>
      </rPr>
      <t>马家</t>
    </r>
    <r>
      <rPr>
        <sz val="10"/>
        <rFont val="宋体"/>
        <charset val="134"/>
      </rPr>
      <t>墕</t>
    </r>
    <r>
      <rPr>
        <sz val="10"/>
        <rFont val="仿宋_GB2312"/>
        <charset val="134"/>
      </rPr>
      <t>村</t>
    </r>
  </si>
  <si>
    <t>佳芦镇张家庄村安全饮水</t>
  </si>
  <si>
    <t>阳圈岩新建水井1口，做排洪渠5米</t>
  </si>
  <si>
    <t>张家庄村</t>
  </si>
  <si>
    <t>佳芦镇马家畔村安全饮水</t>
  </si>
  <si>
    <t>维修水源井一口，配电房一间，配电柜一套水泵一台</t>
  </si>
  <si>
    <t>马家畔村</t>
  </si>
  <si>
    <t>佳芦镇曹李家庄村安全饮水</t>
  </si>
  <si>
    <t>曹庄：更换旧管道3公里   李家庄：更换旧管道1公里</t>
  </si>
  <si>
    <t>曹李家庄村</t>
  </si>
  <si>
    <t>佳芦镇高家畔村安全饮水</t>
  </si>
  <si>
    <t>新建水源井1处，泵房1间，输配水管网3630m，检查井8座，水泵1套等</t>
  </si>
  <si>
    <t>高家畔村</t>
  </si>
  <si>
    <r>
      <rPr>
        <sz val="10"/>
        <rFont val="仿宋_GB2312"/>
        <charset val="134"/>
      </rPr>
      <t>佳芦镇王家</t>
    </r>
    <r>
      <rPr>
        <sz val="10"/>
        <rFont val="宋体"/>
        <charset val="134"/>
      </rPr>
      <t>墕</t>
    </r>
    <r>
      <rPr>
        <sz val="10"/>
        <rFont val="仿宋_GB2312"/>
        <charset val="134"/>
      </rPr>
      <t>村安全饮水</t>
    </r>
  </si>
  <si>
    <t>抽水管道500米、水泵1台、高位水池1座、入户管道1000米、检查井1座</t>
  </si>
  <si>
    <r>
      <rPr>
        <sz val="10"/>
        <rFont val="仿宋_GB2312"/>
        <charset val="134"/>
      </rPr>
      <t>王家</t>
    </r>
    <r>
      <rPr>
        <sz val="10"/>
        <rFont val="宋体"/>
        <charset val="134"/>
      </rPr>
      <t>墕</t>
    </r>
    <r>
      <rPr>
        <sz val="10"/>
        <rFont val="仿宋_GB2312"/>
        <charset val="134"/>
      </rPr>
      <t>村</t>
    </r>
  </si>
  <si>
    <t>金明寺周家沟村安全饮水</t>
  </si>
  <si>
    <t>维修水井1口</t>
  </si>
  <si>
    <t>周家沟村</t>
  </si>
  <si>
    <t>金明寺周家沟村地窖自然村安全饮水</t>
  </si>
  <si>
    <t>新建水源井1眼，37.5m3高位水池1座，机房1间，铺设Ф40PE管565m，铺设Ф32PE管241m，铺设Ф25PE管250m，闸阀井4个</t>
  </si>
  <si>
    <t>周家沟村地窖自然村</t>
  </si>
  <si>
    <t>金明寺季家沟村大疙瘩自然村安全饮水</t>
  </si>
  <si>
    <t>新建60方高位水池1座、50方水源井1、供水管网1000米</t>
  </si>
  <si>
    <t>季家沟村大疙瘩自然村</t>
  </si>
  <si>
    <t>金明寺袁岔村安全饮水</t>
  </si>
  <si>
    <t>新建50方水源井1、供水管网1000米</t>
  </si>
  <si>
    <t>袁岔村</t>
  </si>
  <si>
    <r>
      <rPr>
        <sz val="10"/>
        <rFont val="仿宋_GB2312"/>
        <charset val="134"/>
      </rPr>
      <t>金明寺苏家</t>
    </r>
    <r>
      <rPr>
        <sz val="10"/>
        <rFont val="宋体"/>
        <charset val="134"/>
      </rPr>
      <t>坬</t>
    </r>
    <r>
      <rPr>
        <sz val="10"/>
        <rFont val="仿宋_GB2312"/>
        <charset val="134"/>
      </rPr>
      <t>村安全饮水</t>
    </r>
  </si>
  <si>
    <t>新建建水源水池1座，维修高位水池1座，机房1间，铺设Ф50PE塑料管1020m，铺设Ф40PE塑料管504m，铺设Ф32PE塑料管3993m，铺设Ф25PE塑料管260m，修建闸阀井13个，150QJ5-150潜水泵1台。380V输电线路200m</t>
  </si>
  <si>
    <r>
      <rPr>
        <sz val="10"/>
        <rFont val="仿宋_GB2312"/>
        <charset val="134"/>
      </rPr>
      <t>苏家</t>
    </r>
    <r>
      <rPr>
        <sz val="10"/>
        <rFont val="宋体"/>
        <charset val="134"/>
      </rPr>
      <t>坬</t>
    </r>
    <r>
      <rPr>
        <sz val="10"/>
        <rFont val="仿宋_GB2312"/>
        <charset val="134"/>
      </rPr>
      <t>村</t>
    </r>
  </si>
  <si>
    <t>金明寺乔家圪崂村安全饮水</t>
  </si>
  <si>
    <t>新建水井1口，水泵一套</t>
  </si>
  <si>
    <t>乔家圪崂村</t>
  </si>
  <si>
    <t>金明寺王石畔村安全饮水</t>
  </si>
  <si>
    <t>王石畔村</t>
  </si>
  <si>
    <r>
      <rPr>
        <sz val="10"/>
        <rFont val="仿宋_GB2312"/>
        <charset val="134"/>
      </rPr>
      <t>金明寺白草</t>
    </r>
    <r>
      <rPr>
        <sz val="10"/>
        <rFont val="宋体"/>
        <charset val="134"/>
      </rPr>
      <t>坬</t>
    </r>
    <r>
      <rPr>
        <sz val="10"/>
        <rFont val="仿宋_GB2312"/>
        <charset val="134"/>
      </rPr>
      <t>村安全饮水</t>
    </r>
  </si>
  <si>
    <r>
      <rPr>
        <sz val="10"/>
        <rFont val="仿宋_GB2312"/>
        <charset val="134"/>
      </rPr>
      <t>白草</t>
    </r>
    <r>
      <rPr>
        <sz val="10"/>
        <rFont val="宋体"/>
        <charset val="134"/>
      </rPr>
      <t>坬</t>
    </r>
    <r>
      <rPr>
        <sz val="10"/>
        <rFont val="仿宋_GB2312"/>
        <charset val="134"/>
      </rPr>
      <t>村</t>
    </r>
  </si>
  <si>
    <t>金明寺秦马硷村安全饮水</t>
  </si>
  <si>
    <t>人工井、两项潜水泵等</t>
  </si>
  <si>
    <t>秦马硷村</t>
  </si>
  <si>
    <t>康家港沙坪前村安全饮水</t>
  </si>
  <si>
    <t>沙坪前村</t>
  </si>
  <si>
    <t>康家港王家畔村安全饮水</t>
  </si>
  <si>
    <t>王家畔村</t>
  </si>
  <si>
    <t>康家港李家圪凹村安全饮水</t>
  </si>
  <si>
    <t>李家圪凹村</t>
  </si>
  <si>
    <t>坑镇坑镇孙家楞村安全饮水</t>
  </si>
  <si>
    <t>新建水井1处，直径2.5m，深10m。</t>
  </si>
  <si>
    <t>坑镇孙家楞村</t>
  </si>
  <si>
    <t>坑镇三牛沟村安全饮水</t>
  </si>
  <si>
    <t>新建人工井1口，直径2.5m，深10m</t>
  </si>
  <si>
    <t>三牛沟村</t>
  </si>
  <si>
    <t>坑镇付家焉村安全饮水</t>
  </si>
  <si>
    <t>付家焉村</t>
  </si>
  <si>
    <t>坑镇白家甲村安全饮水</t>
  </si>
  <si>
    <r>
      <rPr>
        <sz val="10"/>
        <rFont val="仿宋_GB2312"/>
        <charset val="134"/>
      </rPr>
      <t>坑镇赤牛</t>
    </r>
    <r>
      <rPr>
        <sz val="10"/>
        <rFont val="宋体"/>
        <charset val="134"/>
      </rPr>
      <t>坬</t>
    </r>
    <r>
      <rPr>
        <sz val="10"/>
        <rFont val="仿宋_GB2312"/>
        <charset val="134"/>
      </rPr>
      <t>村安全饮水</t>
    </r>
  </si>
  <si>
    <t>新建水源水池1座，200m3高位水池1座，机房2间，DN50钢管150m，DN20钢管180m，铺设Ф63PE管360m，铺设Ф25PE管780m，闸阀井6个，挡墙1座，管理房2间</t>
  </si>
  <si>
    <r>
      <rPr>
        <sz val="10"/>
        <rFont val="仿宋_GB2312"/>
        <charset val="134"/>
      </rPr>
      <t>赤牛</t>
    </r>
    <r>
      <rPr>
        <sz val="10"/>
        <rFont val="宋体"/>
        <charset val="134"/>
      </rPr>
      <t>坬</t>
    </r>
    <r>
      <rPr>
        <sz val="10"/>
        <rFont val="仿宋_GB2312"/>
        <charset val="134"/>
      </rPr>
      <t>村</t>
    </r>
  </si>
  <si>
    <t>坑镇张家岩村胡家山自然村安全饮水</t>
  </si>
  <si>
    <t>水源井1口直径2.5m，深10m，、4*4*8m高位水池1座、管网500米</t>
  </si>
  <si>
    <t>张家岩村胡家山自然村</t>
  </si>
  <si>
    <t>坑镇张家岩村
高家沟村自然村安全饮水</t>
  </si>
  <si>
    <t>维修加固水井2口，砌筑石块2米管道维修500米</t>
  </si>
  <si>
    <t>张家岩村
高家沟村自然村</t>
  </si>
  <si>
    <t>坑镇张家岩村
白家山村自然村安全饮水</t>
  </si>
  <si>
    <t>维修加固水井1口直径2.5m，深10m</t>
  </si>
  <si>
    <t>张家岩村
白家山村自然村</t>
  </si>
  <si>
    <t>刘国具吕家沟村安全饮水</t>
  </si>
  <si>
    <t>新建60方高位水池1座、50方水源井1座、供水管网1000米</t>
  </si>
  <si>
    <t>吕家沟村</t>
  </si>
  <si>
    <t>刘国具梨湾村安全饮水</t>
  </si>
  <si>
    <t>新建100方高位水池1座，新建60方蓄水池1座，3*4*4机房1座，铺设管网5000米，配套安装自吸泵30台，标准检查井20口。</t>
  </si>
  <si>
    <t>梨湾村</t>
  </si>
  <si>
    <r>
      <rPr>
        <sz val="10"/>
        <rFont val="仿宋_GB2312"/>
        <charset val="134"/>
      </rPr>
      <t>刘国具刘国具白家后</t>
    </r>
    <r>
      <rPr>
        <sz val="10"/>
        <rFont val="宋体"/>
        <charset val="134"/>
      </rPr>
      <t>坬</t>
    </r>
    <r>
      <rPr>
        <sz val="10"/>
        <rFont val="仿宋_GB2312"/>
        <charset val="134"/>
      </rPr>
      <t>村安全饮水</t>
    </r>
  </si>
  <si>
    <t>新建水源井一座，加深管道1200米</t>
  </si>
  <si>
    <r>
      <rPr>
        <sz val="10"/>
        <rFont val="仿宋_GB2312"/>
        <charset val="134"/>
      </rPr>
      <t>刘国具白家后</t>
    </r>
    <r>
      <rPr>
        <sz val="10"/>
        <rFont val="宋体"/>
        <charset val="134"/>
      </rPr>
      <t>坬</t>
    </r>
    <r>
      <rPr>
        <sz val="10"/>
        <rFont val="仿宋_GB2312"/>
        <charset val="134"/>
      </rPr>
      <t>村</t>
    </r>
  </si>
  <si>
    <t>刘家山马家沟村安全饮水</t>
  </si>
  <si>
    <t>维修铺设管网2000米，入户11户、更换水泵1套等</t>
  </si>
  <si>
    <t>马家沟村</t>
  </si>
  <si>
    <t>刘家山刘百治村安全饮水</t>
  </si>
  <si>
    <t>前沙塔新打一口井2.5m，深10m</t>
  </si>
  <si>
    <t>刘百治村</t>
  </si>
  <si>
    <t>刘家山雷家兴庄村安全饮水</t>
  </si>
  <si>
    <t>新建管网工程铺设管网2000米，新修60方高位水池</t>
  </si>
  <si>
    <t>雷家兴庄村</t>
  </si>
  <si>
    <t>刘家山郭家仡佬村安全饮水</t>
  </si>
  <si>
    <t>维修水源井3口，铺设管网1200米等</t>
  </si>
  <si>
    <t>郭家仡佬村</t>
  </si>
  <si>
    <t>刘家山闫家峁村安全饮水</t>
  </si>
  <si>
    <t>新建管网工程2000米，新修50方高位水池1座。</t>
  </si>
  <si>
    <t>木头峪张家圪崂村安全饮水</t>
  </si>
  <si>
    <t>村自来水管道更换，长180米、管2寸、电机、水泵、换线</t>
  </si>
  <si>
    <t>张家圪崂村</t>
  </si>
  <si>
    <t>木头峪乔家兴庄村安全饮水</t>
  </si>
  <si>
    <t>新建水井2个，2.5m，深10m，铺设管道5000米、配套抽水设备1套</t>
  </si>
  <si>
    <t>乔家兴庄村</t>
  </si>
  <si>
    <t>木头峪高艾家沟村羊圈山自然村安全饮水</t>
  </si>
  <si>
    <t>新建水源井1口，更换管网1200m，水泵1套等</t>
  </si>
  <si>
    <t>高艾家沟村羊圈山自然村</t>
  </si>
  <si>
    <r>
      <rPr>
        <sz val="10"/>
        <rFont val="仿宋_GB2312"/>
        <charset val="134"/>
      </rPr>
      <t>上高寨上高寨高寨</t>
    </r>
    <r>
      <rPr>
        <sz val="10"/>
        <rFont val="宋体"/>
        <charset val="134"/>
      </rPr>
      <t>坬</t>
    </r>
    <r>
      <rPr>
        <sz val="10"/>
        <rFont val="仿宋_GB2312"/>
        <charset val="134"/>
      </rPr>
      <t>上自然村安全饮水</t>
    </r>
  </si>
  <si>
    <t>维修60方蓄水池1座，更换管网1000米等</t>
  </si>
  <si>
    <r>
      <rPr>
        <sz val="10"/>
        <rFont val="仿宋_GB2312"/>
        <charset val="134"/>
      </rPr>
      <t>上高寨高寨</t>
    </r>
    <r>
      <rPr>
        <sz val="10"/>
        <rFont val="宋体"/>
        <charset val="134"/>
      </rPr>
      <t>坬</t>
    </r>
    <r>
      <rPr>
        <sz val="10"/>
        <rFont val="仿宋_GB2312"/>
        <charset val="134"/>
      </rPr>
      <t>上自然村</t>
    </r>
  </si>
  <si>
    <t>上高寨刘家崖窑川贺村安全饮水</t>
  </si>
  <si>
    <t>更换自来水设备，铺设管网5000米，配套自吸泵20台</t>
  </si>
  <si>
    <t>刘家崖窑川贺村</t>
  </si>
  <si>
    <t>上高寨刘家崖窑高家峁村安全饮水</t>
  </si>
  <si>
    <t>新建 40m3水池 1 座，新打水井 1 眼，配套水泵 1 台，配电柜 1台，铺设各类管道 22860m、新建检修井 7 座</t>
  </si>
  <si>
    <t>刘家崖窑高家峁村</t>
  </si>
  <si>
    <t>上高寨稍店则后沟村安全饮水</t>
  </si>
  <si>
    <t>更换自来水设备</t>
  </si>
  <si>
    <t>稍店则后沟村</t>
  </si>
  <si>
    <t>上高寨李治村安全饮水</t>
  </si>
  <si>
    <t>上高寨陈家泥沟村炭窑洼自然村安全饮水</t>
  </si>
  <si>
    <t>陈家泥沟村炭窑洼自然村</t>
  </si>
  <si>
    <t>上高寨稍店则斗范梁村安全饮水</t>
  </si>
  <si>
    <t>稍店则斗范梁村</t>
  </si>
  <si>
    <r>
      <rPr>
        <sz val="10"/>
        <rFont val="仿宋_GB2312"/>
        <charset val="134"/>
      </rPr>
      <t>通镇闫家</t>
    </r>
    <r>
      <rPr>
        <sz val="10"/>
        <rFont val="宋体"/>
        <charset val="134"/>
      </rPr>
      <t>坬</t>
    </r>
    <r>
      <rPr>
        <sz val="10"/>
        <rFont val="仿宋_GB2312"/>
        <charset val="134"/>
      </rPr>
      <t>村安全饮水</t>
    </r>
  </si>
  <si>
    <r>
      <rPr>
        <sz val="10"/>
        <rFont val="仿宋_GB2312"/>
        <charset val="134"/>
      </rPr>
      <t>闫家</t>
    </r>
    <r>
      <rPr>
        <sz val="10"/>
        <rFont val="宋体"/>
        <charset val="134"/>
      </rPr>
      <t>坬</t>
    </r>
    <r>
      <rPr>
        <sz val="10"/>
        <rFont val="仿宋_GB2312"/>
        <charset val="134"/>
      </rPr>
      <t>村</t>
    </r>
  </si>
  <si>
    <r>
      <rPr>
        <sz val="10"/>
        <rFont val="仿宋_GB2312"/>
        <charset val="134"/>
      </rPr>
      <t>通镇大李家</t>
    </r>
    <r>
      <rPr>
        <sz val="10"/>
        <rFont val="宋体"/>
        <charset val="134"/>
      </rPr>
      <t>坬</t>
    </r>
    <r>
      <rPr>
        <sz val="10"/>
        <rFont val="仿宋_GB2312"/>
        <charset val="134"/>
      </rPr>
      <t>村安全饮水</t>
    </r>
  </si>
  <si>
    <t>维修3*3*4m水源井1口、供水管网1000米。</t>
  </si>
  <si>
    <r>
      <rPr>
        <sz val="10"/>
        <rFont val="仿宋_GB2312"/>
        <charset val="134"/>
      </rPr>
      <t>大李家</t>
    </r>
    <r>
      <rPr>
        <sz val="10"/>
        <rFont val="宋体"/>
        <charset val="134"/>
      </rPr>
      <t>坬</t>
    </r>
    <r>
      <rPr>
        <sz val="10"/>
        <rFont val="仿宋_GB2312"/>
        <charset val="134"/>
      </rPr>
      <t>村</t>
    </r>
  </si>
  <si>
    <t>通镇西山村河川自然村安全饮水</t>
  </si>
  <si>
    <t>更换管道2000m，检查井20个，水泵1套</t>
  </si>
  <si>
    <t>西山村河川自然村</t>
  </si>
  <si>
    <t>通镇小杨家沟村安全饮水</t>
  </si>
  <si>
    <t>新建人工井1口，维修高位水池1座等</t>
  </si>
  <si>
    <t>小杨家沟村</t>
  </si>
  <si>
    <t>通镇薛家焉村安全饮水</t>
  </si>
  <si>
    <t>薛家焉村</t>
  </si>
  <si>
    <r>
      <rPr>
        <sz val="10"/>
        <rFont val="仿宋_GB2312"/>
        <charset val="134"/>
      </rPr>
      <t>通镇暴石家</t>
    </r>
    <r>
      <rPr>
        <sz val="10"/>
        <rFont val="宋体"/>
        <charset val="134"/>
      </rPr>
      <t>坬</t>
    </r>
    <r>
      <rPr>
        <sz val="10"/>
        <rFont val="仿宋_GB2312"/>
        <charset val="134"/>
      </rPr>
      <t>村安全饮水</t>
    </r>
  </si>
  <si>
    <r>
      <rPr>
        <sz val="10"/>
        <rFont val="仿宋_GB2312"/>
        <charset val="134"/>
      </rPr>
      <t>暴石家</t>
    </r>
    <r>
      <rPr>
        <sz val="10"/>
        <rFont val="宋体"/>
        <charset val="134"/>
      </rPr>
      <t>坬</t>
    </r>
    <r>
      <rPr>
        <sz val="10"/>
        <rFont val="仿宋_GB2312"/>
        <charset val="134"/>
      </rPr>
      <t>村</t>
    </r>
  </si>
  <si>
    <t>通镇闫辛庄村安全饮水</t>
  </si>
  <si>
    <t>高位水池1座，检查井13个，水泵1套，维修泵房1间等</t>
  </si>
  <si>
    <t>闫辛庄村</t>
  </si>
  <si>
    <t>通镇高满沟村安全饮水</t>
  </si>
  <si>
    <t>管道1000米，水源井一座，潜水泵1台，泵房一座，高位水池1座</t>
  </si>
  <si>
    <t>高满沟村</t>
  </si>
  <si>
    <t>通镇高家塄村安全饮水</t>
  </si>
  <si>
    <t>高家塄村</t>
  </si>
  <si>
    <t>通镇后家湾村安全饮水</t>
  </si>
  <si>
    <t>新建 40m3水池 1 座，高位水池一座，井房一座，输配水管网1000米</t>
  </si>
  <si>
    <t>后家湾村</t>
  </si>
  <si>
    <t>王家砭王车畔村安全饮水</t>
  </si>
  <si>
    <t>新建三个水塔、容量60方，铺设管道5000米</t>
  </si>
  <si>
    <t>王车畔村</t>
  </si>
  <si>
    <t>王家砭王寨村安全饮水</t>
  </si>
  <si>
    <t>王寨主村铺设主管道2346米，支管道2637米，水表108块，检查井35个，管件108套</t>
  </si>
  <si>
    <t>王寨村</t>
  </si>
  <si>
    <t>王家砭马军王村安全饮水</t>
  </si>
  <si>
    <t>王家砭打火店村安全饮水</t>
  </si>
  <si>
    <t>打火店村</t>
  </si>
  <si>
    <t>王家砭三皇梁旧村安全饮水</t>
  </si>
  <si>
    <t>三皇梁旧村</t>
  </si>
  <si>
    <r>
      <rPr>
        <sz val="10"/>
        <rFont val="仿宋_GB2312"/>
        <charset val="134"/>
      </rPr>
      <t>王家砭雷家</t>
    </r>
    <r>
      <rPr>
        <sz val="10"/>
        <rFont val="宋体"/>
        <charset val="134"/>
      </rPr>
      <t>坬</t>
    </r>
    <r>
      <rPr>
        <sz val="10"/>
        <rFont val="仿宋_GB2312"/>
        <charset val="134"/>
      </rPr>
      <t>村康家</t>
    </r>
    <r>
      <rPr>
        <sz val="10"/>
        <rFont val="宋体"/>
        <charset val="134"/>
      </rPr>
      <t>坬</t>
    </r>
    <r>
      <rPr>
        <sz val="10"/>
        <rFont val="仿宋_GB2312"/>
        <charset val="134"/>
      </rPr>
      <t>自然村安全饮水</t>
    </r>
  </si>
  <si>
    <t>新建2座高位水池，铺设管网1000米等</t>
  </si>
  <si>
    <r>
      <rPr>
        <sz val="10"/>
        <rFont val="仿宋_GB2312"/>
        <charset val="134"/>
      </rPr>
      <t>雷家</t>
    </r>
    <r>
      <rPr>
        <sz val="10"/>
        <rFont val="宋体"/>
        <charset val="134"/>
      </rPr>
      <t>坬</t>
    </r>
    <r>
      <rPr>
        <sz val="10"/>
        <rFont val="仿宋_GB2312"/>
        <charset val="134"/>
      </rPr>
      <t>村康家</t>
    </r>
    <r>
      <rPr>
        <sz val="10"/>
        <rFont val="宋体"/>
        <charset val="134"/>
      </rPr>
      <t>坬</t>
    </r>
    <r>
      <rPr>
        <sz val="10"/>
        <rFont val="仿宋_GB2312"/>
        <charset val="134"/>
      </rPr>
      <t>自然村</t>
    </r>
  </si>
  <si>
    <t>王家砭旧寨村柳树会自然村安全饮水</t>
  </si>
  <si>
    <t>全村修建自来水项目，铺设自来水管道10500米，配套安装自吸泵。</t>
  </si>
  <si>
    <t>旧寨村柳树会自然村</t>
  </si>
  <si>
    <t>乌镇符家畔村安全饮水</t>
  </si>
  <si>
    <t>维修水源井3口</t>
  </si>
  <si>
    <t>符家畔村</t>
  </si>
  <si>
    <t>乌镇尚家沟村尚家沟自然村安全饮水</t>
  </si>
  <si>
    <t>维修1口井100方直径2.5m，深6m等</t>
  </si>
  <si>
    <t>尚家沟村尚家沟自然村</t>
  </si>
  <si>
    <t>乌镇任家坪村安全饮水</t>
  </si>
  <si>
    <t>维修1口水源井，泵房1间等</t>
  </si>
  <si>
    <t>任家坪村</t>
  </si>
  <si>
    <t>乌镇柴家老庄村安全饮水</t>
  </si>
  <si>
    <t>维修1口水源泉井</t>
  </si>
  <si>
    <t>柴家老庄村</t>
  </si>
  <si>
    <t>乌镇刘家崖村安全饮水</t>
  </si>
  <si>
    <r>
      <rPr>
        <sz val="10"/>
        <rFont val="仿宋_GB2312"/>
        <charset val="134"/>
      </rPr>
      <t>前圪佬拆水源扩建1处，机房1间。小哨沟新打水源井1眼，100QJ2-96/16-1.8两项水泵1台，220V电线50m，DN32钢管70m，铺设Ф32PE管30m，闸阀井1个。分水</t>
    </r>
    <r>
      <rPr>
        <sz val="10"/>
        <rFont val="宋体"/>
        <charset val="134"/>
      </rPr>
      <t>坬</t>
    </r>
    <r>
      <rPr>
        <sz val="10"/>
        <rFont val="仿宋_GB2312"/>
        <charset val="134"/>
      </rPr>
      <t>：扩建水源集水池1座，机房1间</t>
    </r>
  </si>
  <si>
    <t>刘家崖村</t>
  </si>
  <si>
    <t>乌镇下高寨村安全饮水</t>
  </si>
  <si>
    <t>安装镀锌钢管2500米，打井1口等</t>
  </si>
  <si>
    <t>下高寨村</t>
  </si>
  <si>
    <r>
      <rPr>
        <sz val="10"/>
        <rFont val="仿宋_GB2312"/>
        <charset val="134"/>
      </rPr>
      <t>螅镇北</t>
    </r>
    <r>
      <rPr>
        <sz val="10"/>
        <rFont val="宋体"/>
        <charset val="134"/>
      </rPr>
      <t>坬</t>
    </r>
    <r>
      <rPr>
        <sz val="10"/>
        <rFont val="仿宋_GB2312"/>
        <charset val="134"/>
      </rPr>
      <t>村安全饮水</t>
    </r>
  </si>
  <si>
    <t>远峁自然村水井一口直径2.5m，深6m，</t>
  </si>
  <si>
    <r>
      <rPr>
        <sz val="10"/>
        <rFont val="仿宋_GB2312"/>
        <charset val="134"/>
      </rPr>
      <t>北</t>
    </r>
    <r>
      <rPr>
        <sz val="10"/>
        <rFont val="宋体"/>
        <charset val="134"/>
      </rPr>
      <t>坬</t>
    </r>
    <r>
      <rPr>
        <sz val="10"/>
        <rFont val="仿宋_GB2312"/>
        <charset val="134"/>
      </rPr>
      <t>村</t>
    </r>
  </si>
  <si>
    <t>螅镇刘家坪村安全饮水</t>
  </si>
  <si>
    <t>输配水管网5300m，潜水泵1台，维修高位水池1座</t>
  </si>
  <si>
    <t>刘家坪村</t>
  </si>
  <si>
    <t>兴隆寺刘仓洼（高崖梁）村安全饮水</t>
  </si>
  <si>
    <t>新建机井1眼（300m）,高位水池1座（22.5m3），机房1间，铺设Ф50PE塑料管490m，铺设Ф40PE塑料管250m，铺设Ф32PE塑料管1420m，铺设Ф25PE塑料管2355m。修建闸阀井9个，150QJ5-300水泵1台，入户工程50套，变压器1台。</t>
  </si>
  <si>
    <t>刘仓洼（高崖梁）村</t>
  </si>
  <si>
    <t>兴隆寺刘仓洼（黄石克）村安全饮水</t>
  </si>
  <si>
    <t>维修高位水池2座，新建人工井1眼（20m）,机房1间，铺设Ф50PE塑料管800m，铺设Ф40PE塑料管799m，铺设Ф32PE塑料管1272m，铺设Ф25PE塑料管2891m。铺设DN40钢管200m，修建闸阀井21个，150QJ5-200水泵1台，铺设Ф25PE入户塑料管2640m，入户工程88套。</t>
  </si>
  <si>
    <t>刘仓洼（黄石克）村</t>
  </si>
  <si>
    <t>兴隆寺胡家峁村安全饮水</t>
  </si>
  <si>
    <t>上水管线1400米镀锌管18米输电线路200米，潜水泵一台</t>
  </si>
  <si>
    <t>峪口岳家坡村安全饮水</t>
  </si>
  <si>
    <t>挖土方1680立方米、浆砌红砖120立方米</t>
  </si>
  <si>
    <t>岳家坡村</t>
  </si>
  <si>
    <t>峪口玉家沟村玉家沟自然村安全饮水</t>
  </si>
  <si>
    <t>维修水井1处直径2.5m，深6m，配电房一间</t>
  </si>
  <si>
    <t>玉家沟村玉家沟自然村</t>
  </si>
  <si>
    <t>峪口叨同村塔山自然村安全饮水</t>
  </si>
  <si>
    <t>新建蓄水池1座等</t>
  </si>
  <si>
    <t>叨同村塔山自然村</t>
  </si>
  <si>
    <t>峪口玉家沟村史家沟自然村安全饮水</t>
  </si>
  <si>
    <t>维修水井4处等</t>
  </si>
  <si>
    <t>玉家沟村史家沟自然村</t>
  </si>
  <si>
    <t>峪口岳家坡村张家山自然村安全饮水</t>
  </si>
  <si>
    <t>维修蓄水池1座，长6米宽4米高4米</t>
  </si>
  <si>
    <t>岳家坡村张家山自然村</t>
  </si>
  <si>
    <t>朱官寨曹大塔村安全饮水</t>
  </si>
  <si>
    <r>
      <rPr>
        <sz val="10"/>
        <rFont val="仿宋_GB2312"/>
        <charset val="134"/>
      </rPr>
      <t>曹大塔：维修高位水池1座，铺设Ф50PE管362m，铺设Ф40PE管531m，铺设Ф32PE管909m，铺设Ф25PE管3555m，闸阀井12个。
崔家</t>
    </r>
    <r>
      <rPr>
        <sz val="10"/>
        <rFont val="宋体"/>
        <charset val="134"/>
      </rPr>
      <t>坬</t>
    </r>
    <r>
      <rPr>
        <sz val="10"/>
        <rFont val="仿宋_GB2312"/>
        <charset val="134"/>
      </rPr>
      <t>：新建8m水源井1眼，22.5m3高位水池1座，机房1间，铺设Ф40PE管478m，铺设Ф32PE管607m，铺设Ф25PE管450m，闸阀井4个,220V电线350m。</t>
    </r>
  </si>
  <si>
    <t>曹大塔村</t>
  </si>
  <si>
    <t>朱官寨杨园则村安全饮水</t>
  </si>
  <si>
    <t>新建集水廊道1座（10m），水源水池1座，37.5m3高位水池1座，机房1间，铺设Ф50PE管1012m，铺设Ф32PE管659m，铺设Ф25PE管2850m，闸阀井8个</t>
  </si>
  <si>
    <t>杨园则村</t>
  </si>
  <si>
    <r>
      <rPr>
        <sz val="10"/>
        <rFont val="仿宋_GB2312"/>
        <charset val="134"/>
      </rPr>
      <t>朱官寨朱官寨上</t>
    </r>
    <r>
      <rPr>
        <sz val="10"/>
        <rFont val="宋体"/>
        <charset val="134"/>
      </rPr>
      <t>坬</t>
    </r>
    <r>
      <rPr>
        <sz val="10"/>
        <rFont val="仿宋_GB2312"/>
        <charset val="134"/>
      </rPr>
      <t>自然村安全饮水</t>
    </r>
  </si>
  <si>
    <t>22.5m3高位水池1座，机房1间，铺设Ф50PE管450m，DN50镀锌钢管235m，铺设Ф40PE管380m，铺设Ф32PE管640m，铺设Ф25PE管2166m，闸阀井7个</t>
  </si>
  <si>
    <r>
      <rPr>
        <sz val="10"/>
        <rFont val="仿宋_GB2312"/>
        <charset val="134"/>
      </rPr>
      <t>朱官寨上</t>
    </r>
    <r>
      <rPr>
        <sz val="10"/>
        <rFont val="宋体"/>
        <charset val="134"/>
      </rPr>
      <t>坬</t>
    </r>
    <r>
      <rPr>
        <sz val="10"/>
        <rFont val="仿宋_GB2312"/>
        <charset val="134"/>
      </rPr>
      <t>自然村</t>
    </r>
  </si>
  <si>
    <r>
      <rPr>
        <sz val="10"/>
        <rFont val="仿宋_GB2312"/>
        <charset val="134"/>
      </rPr>
      <t>朱官寨朱官寨阳</t>
    </r>
    <r>
      <rPr>
        <sz val="10"/>
        <rFont val="宋体"/>
        <charset val="134"/>
      </rPr>
      <t>坬</t>
    </r>
    <r>
      <rPr>
        <sz val="10"/>
        <rFont val="仿宋_GB2312"/>
        <charset val="134"/>
      </rPr>
      <t>自然村安全饮水</t>
    </r>
  </si>
  <si>
    <t>输配水管网3500m，水源井1口，入户69套等</t>
  </si>
  <si>
    <r>
      <rPr>
        <sz val="10"/>
        <rFont val="仿宋_GB2312"/>
        <charset val="134"/>
      </rPr>
      <t>朱官寨阳</t>
    </r>
    <r>
      <rPr>
        <sz val="10"/>
        <rFont val="宋体"/>
        <charset val="134"/>
      </rPr>
      <t>坬</t>
    </r>
    <r>
      <rPr>
        <sz val="10"/>
        <rFont val="仿宋_GB2312"/>
        <charset val="134"/>
      </rPr>
      <t>自然村</t>
    </r>
  </si>
  <si>
    <r>
      <rPr>
        <sz val="10"/>
        <rFont val="仿宋_GB2312"/>
        <charset val="134"/>
      </rPr>
      <t>朱官寨石家</t>
    </r>
    <r>
      <rPr>
        <sz val="10"/>
        <rFont val="宋体"/>
        <charset val="134"/>
      </rPr>
      <t>坬</t>
    </r>
    <r>
      <rPr>
        <sz val="10"/>
        <rFont val="仿宋_GB2312"/>
        <charset val="134"/>
      </rPr>
      <t>村安全饮水</t>
    </r>
  </si>
  <si>
    <t>输配水管网3500m，水源井1口等</t>
  </si>
  <si>
    <r>
      <rPr>
        <sz val="10"/>
        <rFont val="仿宋_GB2312"/>
        <charset val="134"/>
      </rPr>
      <t>石家</t>
    </r>
    <r>
      <rPr>
        <sz val="10"/>
        <rFont val="宋体"/>
        <charset val="134"/>
      </rPr>
      <t>坬</t>
    </r>
    <r>
      <rPr>
        <sz val="10"/>
        <rFont val="仿宋_GB2312"/>
        <charset val="134"/>
      </rPr>
      <t>村</t>
    </r>
  </si>
  <si>
    <t>朱官寨朱官寨曹家大塌村羊路沟自然村安全饮水</t>
  </si>
  <si>
    <t>水源井20m，高位水池1座，输配水管网2550m,检查井8座等</t>
  </si>
  <si>
    <t>朱官寨曹家大塌村羊路沟自然村</t>
  </si>
  <si>
    <r>
      <rPr>
        <sz val="10"/>
        <rFont val="仿宋_GB2312"/>
        <charset val="134"/>
      </rPr>
      <t>朱官寨强家</t>
    </r>
    <r>
      <rPr>
        <sz val="10"/>
        <rFont val="宋体"/>
        <charset val="134"/>
      </rPr>
      <t>坬</t>
    </r>
    <r>
      <rPr>
        <sz val="10"/>
        <rFont val="仿宋_GB2312"/>
        <charset val="134"/>
      </rPr>
      <t>村安全饮水</t>
    </r>
  </si>
  <si>
    <t>维修高位水池1座，输配水管网5090m，检查井6座等</t>
  </si>
  <si>
    <r>
      <rPr>
        <sz val="10"/>
        <rFont val="仿宋_GB2312"/>
        <charset val="134"/>
      </rPr>
      <t>强家</t>
    </r>
    <r>
      <rPr>
        <sz val="10"/>
        <rFont val="宋体"/>
        <charset val="134"/>
      </rPr>
      <t>坬</t>
    </r>
    <r>
      <rPr>
        <sz val="10"/>
        <rFont val="仿宋_GB2312"/>
        <charset val="134"/>
      </rPr>
      <t>村</t>
    </r>
  </si>
  <si>
    <r>
      <rPr>
        <sz val="10"/>
        <rFont val="仿宋_GB2312"/>
        <charset val="134"/>
      </rPr>
      <t>朱家</t>
    </r>
    <r>
      <rPr>
        <sz val="10"/>
        <rFont val="宋体"/>
        <charset val="134"/>
      </rPr>
      <t>坬</t>
    </r>
    <r>
      <rPr>
        <sz val="10"/>
        <rFont val="仿宋_GB2312"/>
        <charset val="134"/>
      </rPr>
      <t>前何村安全饮水</t>
    </r>
  </si>
  <si>
    <t>新家3*3*4m泵房1间，新建60方高位水池1座，水源井1口直径2.5米，深10米，更换管网5000m等</t>
  </si>
  <si>
    <t>前何村</t>
  </si>
  <si>
    <r>
      <rPr>
        <sz val="10"/>
        <rFont val="仿宋_GB2312"/>
        <charset val="134"/>
      </rPr>
      <t>朱家</t>
    </r>
    <r>
      <rPr>
        <sz val="10"/>
        <rFont val="宋体"/>
        <charset val="134"/>
      </rPr>
      <t>坬</t>
    </r>
    <r>
      <rPr>
        <sz val="10"/>
        <rFont val="仿宋_GB2312"/>
        <charset val="134"/>
      </rPr>
      <t>吕岩前吕岩自然村安全饮水</t>
    </r>
  </si>
  <si>
    <t>新建泵房1间3*3*4米，水泵1套铺设管网2000米</t>
  </si>
  <si>
    <t>吕岩前吕岩自然村</t>
  </si>
  <si>
    <r>
      <rPr>
        <sz val="10"/>
        <rFont val="仿宋_GB2312"/>
        <charset val="134"/>
      </rPr>
      <t>朱家</t>
    </r>
    <r>
      <rPr>
        <sz val="10"/>
        <rFont val="宋体"/>
        <charset val="134"/>
      </rPr>
      <t>坬</t>
    </r>
    <r>
      <rPr>
        <sz val="10"/>
        <rFont val="仿宋_GB2312"/>
        <charset val="134"/>
      </rPr>
      <t>泥河沟泥河沟自然村安全饮水</t>
    </r>
  </si>
  <si>
    <t>新建水源井1口，直径2.5m，深10m。铺设管网5600米</t>
  </si>
  <si>
    <t>泥河沟泥河沟自然村</t>
  </si>
  <si>
    <r>
      <rPr>
        <sz val="10"/>
        <rFont val="仿宋_GB2312"/>
        <charset val="134"/>
      </rPr>
      <t>朱家</t>
    </r>
    <r>
      <rPr>
        <sz val="10"/>
        <rFont val="宋体"/>
        <charset val="134"/>
      </rPr>
      <t>坬</t>
    </r>
    <r>
      <rPr>
        <sz val="10"/>
        <rFont val="仿宋_GB2312"/>
        <charset val="134"/>
      </rPr>
      <t>垴</t>
    </r>
    <r>
      <rPr>
        <sz val="10"/>
        <rFont val="宋体"/>
        <charset val="134"/>
      </rPr>
      <t>坢</t>
    </r>
    <r>
      <rPr>
        <sz val="10"/>
        <rFont val="仿宋_GB2312"/>
        <charset val="134"/>
      </rPr>
      <t>圪</t>
    </r>
    <r>
      <rPr>
        <sz val="10"/>
        <rFont val="宋体"/>
        <charset val="134"/>
      </rPr>
      <t>垯</t>
    </r>
    <r>
      <rPr>
        <sz val="10"/>
        <rFont val="仿宋_GB2312"/>
        <charset val="134"/>
      </rPr>
      <t>丰山自然村安全饮水</t>
    </r>
  </si>
  <si>
    <t>更换输电线路200 米，更换水泵1套等</t>
  </si>
  <si>
    <r>
      <rPr>
        <sz val="10"/>
        <rFont val="仿宋_GB2312"/>
        <charset val="134"/>
      </rPr>
      <t>垴</t>
    </r>
    <r>
      <rPr>
        <sz val="10"/>
        <rFont val="宋体"/>
        <charset val="134"/>
      </rPr>
      <t>坢</t>
    </r>
    <r>
      <rPr>
        <sz val="10"/>
        <rFont val="仿宋_GB2312"/>
        <charset val="134"/>
      </rPr>
      <t>圪</t>
    </r>
    <r>
      <rPr>
        <sz val="10"/>
        <rFont val="宋体"/>
        <charset val="134"/>
      </rPr>
      <t>垯</t>
    </r>
    <r>
      <rPr>
        <sz val="10"/>
        <rFont val="仿宋_GB2312"/>
        <charset val="134"/>
      </rPr>
      <t>丰山自然村</t>
    </r>
  </si>
  <si>
    <r>
      <rPr>
        <sz val="10"/>
        <rFont val="仿宋_GB2312"/>
        <charset val="134"/>
      </rPr>
      <t>朱家</t>
    </r>
    <r>
      <rPr>
        <sz val="10"/>
        <rFont val="宋体"/>
        <charset val="134"/>
      </rPr>
      <t>坬</t>
    </r>
    <r>
      <rPr>
        <sz val="10"/>
        <rFont val="仿宋_GB2312"/>
        <charset val="134"/>
      </rPr>
      <t>李家</t>
    </r>
    <r>
      <rPr>
        <sz val="10"/>
        <rFont val="宋体"/>
        <charset val="134"/>
      </rPr>
      <t>坬</t>
    </r>
    <r>
      <rPr>
        <sz val="10"/>
        <rFont val="仿宋_GB2312"/>
        <charset val="134"/>
      </rPr>
      <t>刘贤自然村安全饮水</t>
    </r>
  </si>
  <si>
    <t>维修水源井1口深10米，输配水管网1000m，检查井4个</t>
  </si>
  <si>
    <r>
      <rPr>
        <sz val="10"/>
        <rFont val="仿宋_GB2312"/>
        <charset val="134"/>
      </rPr>
      <t>李家</t>
    </r>
    <r>
      <rPr>
        <sz val="10"/>
        <rFont val="宋体"/>
        <charset val="134"/>
      </rPr>
      <t>坬</t>
    </r>
    <r>
      <rPr>
        <sz val="10"/>
        <rFont val="仿宋_GB2312"/>
        <charset val="134"/>
      </rPr>
      <t>刘贤自然村</t>
    </r>
  </si>
  <si>
    <r>
      <rPr>
        <sz val="10"/>
        <rFont val="仿宋_GB2312"/>
        <charset val="134"/>
      </rPr>
      <t>朱家</t>
    </r>
    <r>
      <rPr>
        <sz val="10"/>
        <rFont val="宋体"/>
        <charset val="134"/>
      </rPr>
      <t>坬</t>
    </r>
    <r>
      <rPr>
        <sz val="10"/>
        <rFont val="仿宋_GB2312"/>
        <charset val="134"/>
      </rPr>
      <t>朱家</t>
    </r>
    <r>
      <rPr>
        <sz val="10"/>
        <rFont val="宋体"/>
        <charset val="134"/>
      </rPr>
      <t>坬</t>
    </r>
    <r>
      <rPr>
        <sz val="10"/>
        <rFont val="仿宋_GB2312"/>
        <charset val="134"/>
      </rPr>
      <t>郑家</t>
    </r>
    <r>
      <rPr>
        <sz val="10"/>
        <rFont val="宋体"/>
        <charset val="134"/>
      </rPr>
      <t>坬</t>
    </r>
    <r>
      <rPr>
        <sz val="10"/>
        <rFont val="仿宋_GB2312"/>
        <charset val="134"/>
      </rPr>
      <t>村安全饮水</t>
    </r>
  </si>
  <si>
    <t>铺设Ф63PE塑料管70m，铺设Ф50PE塑料管180m，铺设Ф40PE塑料管480m，Ф32PE塑料管1463m，Ф25E塑料管1075m，入户Ф25E塑料管4440m，修建闸阀井21个，潜水泵1台（100QJ1.5-180/33-4.0），家户两项水泵1台，配电柜一套。</t>
  </si>
  <si>
    <r>
      <rPr>
        <sz val="10"/>
        <rFont val="仿宋_GB2312"/>
        <charset val="134"/>
      </rPr>
      <t>朱家</t>
    </r>
    <r>
      <rPr>
        <sz val="10"/>
        <rFont val="宋体"/>
        <charset val="134"/>
      </rPr>
      <t>坬</t>
    </r>
    <r>
      <rPr>
        <sz val="10"/>
        <rFont val="仿宋_GB2312"/>
        <charset val="134"/>
      </rPr>
      <t>郑家</t>
    </r>
    <r>
      <rPr>
        <sz val="10"/>
        <rFont val="宋体"/>
        <charset val="134"/>
      </rPr>
      <t>坬</t>
    </r>
    <r>
      <rPr>
        <sz val="10"/>
        <rFont val="仿宋_GB2312"/>
        <charset val="134"/>
      </rPr>
      <t>村</t>
    </r>
  </si>
  <si>
    <t>村基础设施</t>
  </si>
  <si>
    <t>通村、组硬化路及护栏</t>
  </si>
  <si>
    <t>村组道路</t>
  </si>
  <si>
    <t>路基2.5公里在，边沟2100米，涵洞2道，路基土方22000方。混凝土路面11250平米。</t>
  </si>
  <si>
    <t>张家坪村至官道峁村</t>
  </si>
  <si>
    <t>红砖铺砌路面3500平方米、</t>
  </si>
  <si>
    <t>墩山村</t>
  </si>
  <si>
    <t>挖填土方4790立方米、浆砌块片石414立方米、混凝土圆管涵4道</t>
  </si>
  <si>
    <t>三岔沟村</t>
  </si>
  <si>
    <t>村组路硬化工程543.4m2、浆砌红砖9.12立方米、浆砌片石88.9立方米、挖土排洪60米</t>
  </si>
  <si>
    <t>赤牛峁村</t>
  </si>
  <si>
    <t>浆砌片石路肩墙1300.93m3，</t>
  </si>
  <si>
    <t>方塌镇兴庄村村组道路工程4.7公里村级道路混凝土硬化工程16450m2、 路基土方218立方米、浆砌红砖121立方米</t>
  </si>
  <si>
    <t>曹兴庄村</t>
  </si>
  <si>
    <t>混凝土路面4000平方米、浆砌红砖255立方米、浆砌片石100立方米</t>
  </si>
  <si>
    <t>王木匠沟村</t>
  </si>
  <si>
    <t>水泥硬化道路全长2.3公里，涵洞两个，挖填土方8000方</t>
  </si>
  <si>
    <r>
      <rPr>
        <sz val="10"/>
        <rFont val="仿宋_GB2312"/>
        <charset val="134"/>
      </rPr>
      <t>双碾村至天池花界村至二</t>
    </r>
    <r>
      <rPr>
        <sz val="10"/>
        <rFont val="宋体"/>
        <charset val="134"/>
      </rPr>
      <t>郞</t>
    </r>
    <r>
      <rPr>
        <sz val="10"/>
        <rFont val="仿宋_GB2312"/>
        <charset val="134"/>
      </rPr>
      <t>山村</t>
    </r>
  </si>
  <si>
    <t>高家沟至韩宏道道路维修，长2000米，宽3.5米</t>
  </si>
  <si>
    <t>佳芦镇韩宏道村</t>
  </si>
  <si>
    <t>红砖路面564.5米宽3米，混凝土拱桥1座</t>
  </si>
  <si>
    <t>崔家畔村</t>
  </si>
  <si>
    <t>混凝路面6650平方米、浆砌红砖298.64立方米、</t>
  </si>
  <si>
    <t>张庄村</t>
  </si>
  <si>
    <t>水泥硬化道路1.5公里，宽4.5米。混凝土路面6750平方米、浆砌红砖135立方米、管涵3道、</t>
  </si>
  <si>
    <t>高家沟至白家渠通公路1.5公里村</t>
  </si>
  <si>
    <t>砖砌村组道路长3500米，宽3米</t>
  </si>
  <si>
    <t>砖砌村组道路长420米，宽3米</t>
  </si>
  <si>
    <t>混凝土场地16650平方米、浆砌红砖460立方米、浆砌片石120立方米</t>
  </si>
  <si>
    <t>李柏亮沟村至季家沟</t>
  </si>
  <si>
    <t>砖砌村组路2000米宽4米</t>
  </si>
  <si>
    <t>全长3.126KM,路基挖方27000m3，水泥路面14067M2。边沟2980m，栏水带2000米，防护工程500M3，漫水桥35米，</t>
  </si>
  <si>
    <t>卧虎湾村</t>
  </si>
  <si>
    <t>全长KM,路基挖方1000m3，水泥路面1100M2。边沟280m，栏水带200米</t>
  </si>
  <si>
    <t>油房崖村</t>
  </si>
  <si>
    <t>村组道路1.2公里、挖填土方3500立方米、红砖铺砌路面5400平方米、浆砌红砖64立方米、</t>
  </si>
  <si>
    <t>下焉村</t>
  </si>
  <si>
    <t>全箍1.64KM,路基挖土方3500方，水泥路面7380平米，矩形边沟1600米，拦水带1200米</t>
  </si>
  <si>
    <t>村组道路2.8公里、山神庙至任家沟焉，水泥硬化长2800米，宽4.5米</t>
  </si>
  <si>
    <t>康家港村</t>
  </si>
  <si>
    <t>水泥硬化村组道路2.8公里，宽4.5米</t>
  </si>
  <si>
    <t>李家圪凹至王家畔</t>
  </si>
  <si>
    <t>挖填土方14500立方米、混凝土面层2700平方米、浆砌红砖边沟165立方米、混凝土管涵3道、浆砌块片石256立方米</t>
  </si>
  <si>
    <t>方便出行</t>
  </si>
  <si>
    <t>路基土方2000立方米，浆砌块片石651立方米、石拱涵1道，波玟管70米</t>
  </si>
  <si>
    <t>挖填土方460立方米、混凝土面层216平方米、浆砌块片石606立方米</t>
  </si>
  <si>
    <t>坑镇官道峁村</t>
  </si>
  <si>
    <t>全长2.636KM,路基挖方45000M3,水泥，80砼管涵30m，浆砌片石1354m3</t>
  </si>
  <si>
    <t>高仲家洼村</t>
  </si>
  <si>
    <t>混凝路面4000平方米、宽3.5米，配套距型边沟，路基处理挖土方8000方</t>
  </si>
  <si>
    <t>孙家愣村</t>
  </si>
  <si>
    <t>砖砌村组路4.8公里，宽3.5 米</t>
  </si>
  <si>
    <t>袁家沟村</t>
  </si>
  <si>
    <t>砖砌村组道路3.6公里，宽3.5米</t>
  </si>
  <si>
    <t>刘国具贺仓村耙子渠自然村</t>
  </si>
  <si>
    <t>村组道路1.5公里、石拱桥新建1座、浆砌片石85立方米</t>
  </si>
  <si>
    <t>砖砌村组道路长640米，宽3.5米。</t>
  </si>
  <si>
    <t>混凝土路面0.368公里1288平方米、浆砌红砖47.5方方米、浆砌片石防护墙33.6立方米</t>
  </si>
  <si>
    <t>王成村</t>
  </si>
  <si>
    <t>混凝土硬化，长2.5公里，拦水带1500米及边沟</t>
  </si>
  <si>
    <t>张家堡则至姚家沟村</t>
  </si>
  <si>
    <t>木头峪村组道路0.86公里、路基挖填土方2316立方米、混凝土面层5405平方米、浆砌红砖边沟27立方米、浆砌块片石139立方米、混凝土管涵1道</t>
  </si>
  <si>
    <t>木头峪村</t>
  </si>
  <si>
    <t>全长0.8KM，路基挖方4500M3，砼路面4500M2，边沟800M拦水带800M。</t>
  </si>
  <si>
    <t>于家山村</t>
  </si>
  <si>
    <t>砖砌路长66米宽3米，60管涵24米填土1200方，20米砖截槽</t>
  </si>
  <si>
    <t>混凝土路面1225平方米、浆砌红砖55立方米、浆砌片石400立方米</t>
  </si>
  <si>
    <t>混凝土路面27000平方米、浆砌红砖750立方米、浆砌片石220立方米</t>
  </si>
  <si>
    <t>水泥路2.5公里*4.5米</t>
  </si>
  <si>
    <t>上高寨刘家崖窑村</t>
  </si>
  <si>
    <t>砖铺路面27.5立方米、浆砌红砖排水120立方米</t>
  </si>
  <si>
    <t>混凝土路面1800平方米、浆砌红砖450立方米</t>
  </si>
  <si>
    <r>
      <rPr>
        <sz val="10"/>
        <rFont val="仿宋_GB2312"/>
        <charset val="134"/>
      </rPr>
      <t>大</t>
    </r>
    <r>
      <rPr>
        <sz val="10"/>
        <rFont val="宋体"/>
        <charset val="134"/>
      </rPr>
      <t>坬</t>
    </r>
    <r>
      <rPr>
        <sz val="10"/>
        <rFont val="仿宋_GB2312"/>
        <charset val="134"/>
      </rPr>
      <t>村</t>
    </r>
  </si>
  <si>
    <t>砖砌村组道路长600米，宽3米</t>
  </si>
  <si>
    <r>
      <rPr>
        <sz val="10"/>
        <rFont val="仿宋_GB2312"/>
        <charset val="134"/>
      </rPr>
      <t>薛家</t>
    </r>
    <r>
      <rPr>
        <sz val="10"/>
        <rFont val="宋体"/>
        <charset val="134"/>
      </rPr>
      <t>墕</t>
    </r>
    <r>
      <rPr>
        <sz val="10"/>
        <rFont val="仿宋_GB2312"/>
        <charset val="134"/>
      </rPr>
      <t>村</t>
    </r>
  </si>
  <si>
    <t>村级道路混凝土硬化工程500米、 石拱涵洞1道</t>
  </si>
  <si>
    <t>桑沟村</t>
  </si>
  <si>
    <t>维修5千米，宽3米，道路水泥硬化</t>
  </si>
  <si>
    <r>
      <rPr>
        <sz val="10"/>
        <rFont val="仿宋_GB2312"/>
        <charset val="134"/>
      </rPr>
      <t>通镇大</t>
    </r>
    <r>
      <rPr>
        <sz val="10"/>
        <rFont val="宋体"/>
        <charset val="134"/>
      </rPr>
      <t>坬</t>
    </r>
    <r>
      <rPr>
        <sz val="10"/>
        <rFont val="仿宋_GB2312"/>
        <charset val="134"/>
      </rPr>
      <t>村</t>
    </r>
  </si>
  <si>
    <t>维修道路水泥硬化2千米，宽3米、道路水泥硬化</t>
  </si>
  <si>
    <t>通镇高家焉村</t>
  </si>
  <si>
    <t>道路水泥硬化500米，宽3米</t>
  </si>
  <si>
    <t>通镇小里旺村</t>
  </si>
  <si>
    <t>维修道路水泥硬化长1千米，宽3米，道路水泥硬化</t>
  </si>
  <si>
    <t>通镇薛家焉村</t>
  </si>
  <si>
    <t>道路水泥硬化2千米，宽3米</t>
  </si>
  <si>
    <t>通镇闫辛庄村</t>
  </si>
  <si>
    <t>道路水泥硬化3公里，3米</t>
  </si>
  <si>
    <t>通镇张家坡村</t>
  </si>
  <si>
    <t>混凝土路面800平方，浆砌红砖57.66立方，</t>
  </si>
  <si>
    <t>邮电所巷</t>
  </si>
  <si>
    <t>村级道路混凝土硬化工程525m2、 路基挖填土方840立方米、涵洞1道</t>
  </si>
  <si>
    <t>进柏沟村</t>
  </si>
  <si>
    <t>村级道路混凝土硬化工程1597.5m2、浆砌红砖68.3立方米、浆砌片石598.6立方米、</t>
  </si>
  <si>
    <t>李家洼村</t>
  </si>
  <si>
    <t>浆砌块片石677.4立方米、浆砌红砖18.4立方米</t>
  </si>
  <si>
    <t>白龙庙村</t>
  </si>
  <si>
    <t>混凝土场地1875平方米、浆砌红砖41.5立方米、浆砌片石751.2立方米、</t>
  </si>
  <si>
    <t>杨道渠村</t>
  </si>
  <si>
    <t>全长1500米；水泥砼路面5250平方米；ф30圆管涵6道30米长；挖土方4950立方米；挖石方500立方米；挡墙37.5方；护坡长16方；三角形边沟1100米。</t>
  </si>
  <si>
    <r>
      <rPr>
        <sz val="10"/>
        <rFont val="仿宋_GB2312"/>
        <charset val="134"/>
      </rPr>
      <t>曹家</t>
    </r>
    <r>
      <rPr>
        <sz val="10"/>
        <rFont val="宋体"/>
        <charset val="134"/>
      </rPr>
      <t>坬</t>
    </r>
    <r>
      <rPr>
        <sz val="10"/>
        <rFont val="仿宋_GB2312"/>
        <charset val="134"/>
      </rPr>
      <t>村</t>
    </r>
  </si>
  <si>
    <t>混凝土路面1.6公里、1551平方米、浆砌红砖422立方米、浆砌片石441立方米</t>
  </si>
  <si>
    <t>常家洼村</t>
  </si>
  <si>
    <t>混凝土面层2700平方米、浆砌红砖34立方米、</t>
  </si>
  <si>
    <t>王寨组道路村</t>
  </si>
  <si>
    <t>砖砌产业道路长1400米，宽3.5米</t>
  </si>
  <si>
    <t>公路1.2公里、填土方19200立方米、混凝土面层5400平方米、浆砌红砖边沟267立方米</t>
  </si>
  <si>
    <t>黑圪答村</t>
  </si>
  <si>
    <t>挖填土方31400立方米、混凝土面层12250平方米、浆砌块片石306立方米、浆砌红砖680立方米</t>
  </si>
  <si>
    <t>乌镇张文镇村</t>
  </si>
  <si>
    <t>挖填土方11400立方米、混凝土面层6000平方米、浆砌块片石106立方米、浆砌红砖280立方米</t>
  </si>
  <si>
    <t>乌镇刘家沟村</t>
  </si>
  <si>
    <t>排洪渠工程</t>
  </si>
  <si>
    <t>新修水渠长124米，宽3米，挡墙高2.5米，水泥硬化渠底8公分，前后做八字挡墙</t>
  </si>
  <si>
    <t>乌镇任家山村</t>
  </si>
  <si>
    <t>砖砌村组道路长404米，宽3米</t>
  </si>
  <si>
    <t>张家沟（玉家沟）村</t>
  </si>
  <si>
    <t>砖砌村组道路长1850米，宽3米。</t>
  </si>
  <si>
    <t>路基工程3.7公里，挖土方51400方，填土方5170方</t>
  </si>
  <si>
    <t>挖填土方11400立方米、混凝土面层4410平方米、浆砌块片石68立方米、浆砌红砖180立方米</t>
  </si>
  <si>
    <t>乌镇张家沟村</t>
  </si>
  <si>
    <t>张文镇村村组道路宽3.5米3000米</t>
  </si>
  <si>
    <t>张文镇村</t>
  </si>
  <si>
    <t>全长KM,路基挖方1000m3，水泥路面2025M2。边沟280m，栏水带200米</t>
  </si>
  <si>
    <t>尚家沟村</t>
  </si>
  <si>
    <t>全长KM,路基挖方4800m3，水泥路面1350M2。边沟300m，</t>
  </si>
  <si>
    <t>杜家老庄村</t>
  </si>
  <si>
    <t>全长KM,路基挖方8000m3，水泥路面2250M2。</t>
  </si>
  <si>
    <t>刘双沟村</t>
  </si>
  <si>
    <t>全长1.2KM，路基挖土方26200M3，水泥路面5400M2，对号边沟140立方米，1-1.0M涵洞22米，安全防护2000米、浆砌块片石268.3立方米</t>
  </si>
  <si>
    <t>螅镇曹家沟柴家峁自然村</t>
  </si>
  <si>
    <t>砖砌村组道路长1600米，宽3米。</t>
  </si>
  <si>
    <t>荷叶坪村</t>
  </si>
  <si>
    <t>入户道路2800米，宽2米，村组道路3400米宽3米，新修1000米。</t>
  </si>
  <si>
    <t>小社（道金条自然）村</t>
  </si>
  <si>
    <t>砖砌村组道路长1200米，宽3米</t>
  </si>
  <si>
    <t>河神庙段排水设施，落石防护，杏树塔牙枣塔安全防护。</t>
  </si>
  <si>
    <t>螅镇任甲村</t>
  </si>
  <si>
    <t>道路维修</t>
  </si>
  <si>
    <t>螅镇大庄村</t>
  </si>
  <si>
    <t>混凝土路面789.6平方米、浆砌红砖53方方米、浆砌片石111.7立方米</t>
  </si>
  <si>
    <t>元峁至蒋崖村</t>
  </si>
  <si>
    <t>砖砌路面1.6公里，在道管涵18米整理路基</t>
  </si>
  <si>
    <t>王家渠冯山自然村</t>
  </si>
  <si>
    <t>砖砌村组路250米宽3.5米</t>
  </si>
  <si>
    <t>大页岭峰村</t>
  </si>
  <si>
    <t>村级道路硬化35米</t>
  </si>
  <si>
    <t xml:space="preserve"> 浆砌片石820立方米</t>
  </si>
  <si>
    <t>史玉家沟村</t>
  </si>
  <si>
    <t>砖路面440米宽3米浆砌片石500方路基土石1200方</t>
  </si>
  <si>
    <t>峪口任家畔村</t>
  </si>
  <si>
    <t>挖填土石方57000立方米、混凝土面层9363平方米、钢护拦360米、石拱涵1道、混凝土管涵3道</t>
  </si>
  <si>
    <t>张西畔村</t>
  </si>
  <si>
    <t>桥涵洞工程</t>
  </si>
  <si>
    <t>新修10米拱桥，砖砌路2000平米</t>
  </si>
  <si>
    <t>石窑沟村</t>
  </si>
  <si>
    <t>通村路</t>
  </si>
  <si>
    <t>水泥硬化石窑沟村至金明寺王连沟村道路1.7公里，宽4.5米。</t>
  </si>
  <si>
    <t>大王庙村</t>
  </si>
  <si>
    <t>砖砌联户道路400米宽2.5米，维修路200米</t>
  </si>
  <si>
    <t>朱官寨石拳峰村</t>
  </si>
  <si>
    <t>混凝土面层450平方米；砖墙5.35立方米。</t>
  </si>
  <si>
    <t>冯家圪崂村</t>
  </si>
  <si>
    <t>路基工程1.5公里，挖土方3400方，填土方8500方</t>
  </si>
  <si>
    <t>沙湾村（土沟自然村）</t>
  </si>
  <si>
    <t>浆砌块片石950立方米，加宽2.5米</t>
  </si>
  <si>
    <t>砖砌村组道路长4094米，宽3米</t>
  </si>
  <si>
    <t>砖砌村组道路长1183米，宽3米</t>
  </si>
  <si>
    <t>砖砌村组道路长850米，宽3米</t>
  </si>
  <si>
    <t>砖砌村组道路长1460米，宽3米</t>
  </si>
  <si>
    <r>
      <rPr>
        <sz val="10"/>
        <rFont val="仿宋_GB2312"/>
        <charset val="134"/>
      </rPr>
      <t>朱家</t>
    </r>
    <r>
      <rPr>
        <sz val="10"/>
        <rFont val="宋体"/>
        <charset val="134"/>
      </rPr>
      <t>坬</t>
    </r>
    <r>
      <rPr>
        <sz val="10"/>
        <rFont val="仿宋_GB2312"/>
        <charset val="134"/>
      </rPr>
      <t>镇吕岩（前吕岩自然）村</t>
    </r>
  </si>
  <si>
    <t>砖砌村组道路长2500米，宽3米</t>
  </si>
  <si>
    <t>砖砌村组道路长1600米，宽3米</t>
  </si>
  <si>
    <t>砖砌村组道路长1060米，宽3米</t>
  </si>
  <si>
    <t>砖砌村组道路长1150米，宽3米</t>
  </si>
  <si>
    <t>混凝土路面2100平方米、浆砌红砖76.8立方米、浆砌片石751.2立方米</t>
  </si>
  <si>
    <t>混凝土场地22500平方米、浆砌红砖150立方米、浆砌片石300立方米</t>
  </si>
  <si>
    <t>朱家洼村</t>
  </si>
  <si>
    <t>通村公路950米、混凝土面层6750平方米、浆砌红砖边沟267立方米、混凝土管涵4道</t>
  </si>
  <si>
    <t>楼焉至梨湾</t>
  </si>
  <si>
    <t>通村公路1.5公里、混凝土面层6750平方米、浆砌红砖边沟267立方米、混凝土管涵4道</t>
  </si>
  <si>
    <t>寨渠焉至梨湾村</t>
  </si>
  <si>
    <t>村组道路2.4公里路基挖填土方41610立方米、混凝土面层10800平方米、浆砌红砖边沟427.2立方米、浆砌块片石</t>
  </si>
  <si>
    <t>上何家洼村</t>
  </si>
  <si>
    <t>混凝土路面472.5平方米、浆砌红砖210方方米、浆砌片石32.3立方米</t>
  </si>
  <si>
    <t>白家焉至脑畔圪答村</t>
  </si>
  <si>
    <t>通村道路5.8公里、路基挖填土方12150立方米、混凝土面层28350平方米、浆砌红砖边沟1074立方米、</t>
  </si>
  <si>
    <t>沙湾至白家焉村</t>
  </si>
  <si>
    <t>村组道路2.8公里、路基挖填土方2150立方米、混凝土面层10755平方米、浆砌红砖边沟274立方米、</t>
  </si>
  <si>
    <t>村组道路3.7公里、混凝土面层10500平方米、浆砌红砖边沟302立方米、浆砌红砖路肩墙150立方米</t>
  </si>
  <si>
    <t>道路防护</t>
  </si>
  <si>
    <t>双壁波纹管110米，浆砌红砖20方，挖填土方2000方</t>
  </si>
  <si>
    <t>王家洼村（老庄峁）自然村</t>
  </si>
  <si>
    <t>道路防护工程</t>
  </si>
  <si>
    <r>
      <rPr>
        <sz val="10"/>
        <rFont val="仿宋_GB2312"/>
        <charset val="134"/>
      </rPr>
      <t>康家</t>
    </r>
    <r>
      <rPr>
        <sz val="10"/>
        <rFont val="宋体"/>
        <charset val="134"/>
      </rPr>
      <t>墕</t>
    </r>
    <r>
      <rPr>
        <sz val="10"/>
        <rFont val="仿宋_GB2312"/>
        <charset val="134"/>
      </rPr>
      <t>至李家</t>
    </r>
    <r>
      <rPr>
        <sz val="10"/>
        <rFont val="宋体"/>
        <charset val="134"/>
      </rPr>
      <t>坬</t>
    </r>
    <r>
      <rPr>
        <sz val="10"/>
        <rFont val="仿宋_GB2312"/>
        <charset val="134"/>
      </rPr>
      <t>新修边沟1公里</t>
    </r>
  </si>
  <si>
    <t>康家港李家圪凹村</t>
  </si>
  <si>
    <t>高8米，长18米，，浆砌片石520方，土方1700立方</t>
  </si>
  <si>
    <t>通村道路</t>
  </si>
  <si>
    <t>路基工程2.9公里，挖土方23200方，填土方4400方</t>
  </si>
  <si>
    <r>
      <rPr>
        <sz val="10"/>
        <rFont val="仿宋_GB2312"/>
        <charset val="134"/>
      </rPr>
      <t>大会坪至王家</t>
    </r>
    <r>
      <rPr>
        <sz val="10"/>
        <rFont val="宋体"/>
        <charset val="134"/>
      </rPr>
      <t>墕</t>
    </r>
    <r>
      <rPr>
        <sz val="10"/>
        <rFont val="仿宋_GB2312"/>
        <charset val="134"/>
      </rPr>
      <t>村</t>
    </r>
  </si>
  <si>
    <t>混凝土面层9000平方米、浆砌红砖边沟295立方米、钢护拦1400米</t>
  </si>
  <si>
    <t>西山见虎焉村</t>
  </si>
  <si>
    <t>水泥硬化刘家崖窑至豪则沟长4.8公里宽4.5米</t>
  </si>
  <si>
    <t>刘家崖窑至豪则沟村</t>
  </si>
  <si>
    <t>上高寨徐家西畔至开光峁村通村道路</t>
  </si>
  <si>
    <t xml:space="preserve"> 通村公路3.9公里、路基挖填土石方41000立方米、混凝土路面17500平方米、浆砌红砖446立方米、混凝土管涵5道</t>
  </si>
  <si>
    <t>徐家西畔至开光峁村</t>
  </si>
  <si>
    <t>上高寨徐家西畔至杨会塔村通村道路</t>
  </si>
  <si>
    <t xml:space="preserve"> 通村公路2.95公里、路基挖填土石方7935立方米、混凝土路面13275平方米、浆砌红砖389立方米、</t>
  </si>
  <si>
    <t>徐家西畔至杨会塔村</t>
  </si>
  <si>
    <t>大佛寺前刘家山村淤地坝</t>
  </si>
  <si>
    <t>挖填土方78000立方米</t>
  </si>
  <si>
    <t>前刘家山村</t>
  </si>
  <si>
    <t>通生产用电</t>
  </si>
  <si>
    <t>大佛寺边则园村低电压冶理</t>
  </si>
  <si>
    <t>新建0.4KV线路0.074KM，导线为JKLYJ-1*50.</t>
  </si>
  <si>
    <t>大佛寺边则园村</t>
  </si>
  <si>
    <t>电力局</t>
  </si>
  <si>
    <t>助推产业发展，方便生产加工</t>
  </si>
  <si>
    <r>
      <rPr>
        <sz val="10"/>
        <rFont val="仿宋_GB2312"/>
        <charset val="134"/>
      </rPr>
      <t>店镇石窑村南</t>
    </r>
    <r>
      <rPr>
        <sz val="10"/>
        <rFont val="宋体"/>
        <charset val="134"/>
      </rPr>
      <t>坬</t>
    </r>
    <r>
      <rPr>
        <sz val="10"/>
        <rFont val="仿宋_GB2312"/>
        <charset val="134"/>
      </rPr>
      <t>自然村低电压冶理</t>
    </r>
  </si>
  <si>
    <t>新建0.4KV线路5.5km，安装xlwj-100KVA配电柜1面。</t>
  </si>
  <si>
    <r>
      <rPr>
        <sz val="10"/>
        <rFont val="仿宋_GB2312"/>
        <charset val="134"/>
      </rPr>
      <t>石窑村南</t>
    </r>
    <r>
      <rPr>
        <sz val="10"/>
        <rFont val="宋体"/>
        <charset val="134"/>
      </rPr>
      <t>坬</t>
    </r>
    <r>
      <rPr>
        <sz val="10"/>
        <rFont val="仿宋_GB2312"/>
        <charset val="134"/>
      </rPr>
      <t>自然村</t>
    </r>
  </si>
  <si>
    <t>店镇张顺家沟村低电压冶理</t>
  </si>
  <si>
    <t>新建改造0.4KV线路4.01KM.</t>
  </si>
  <si>
    <t>店镇张顺家沟村</t>
  </si>
  <si>
    <t>店镇石窑村低电压冶理</t>
  </si>
  <si>
    <t>新建改造0.4KV线路5.5KM.</t>
  </si>
  <si>
    <t>店镇石窑村</t>
  </si>
  <si>
    <t>方塌白草园村低电压冶理</t>
  </si>
  <si>
    <t>新建0.4KV线路0.06KM；</t>
  </si>
  <si>
    <t>方塌白草园村</t>
  </si>
  <si>
    <t>官庄柴家畔村低电压冶理</t>
  </si>
  <si>
    <t>更换变压器50KVA配变1台，更换XJWL-50KVA配 电柜1面，新建0.4KV线路1KM。</t>
  </si>
  <si>
    <t>官庄柴家畔村</t>
  </si>
  <si>
    <t>佳芦镇玉马家畔村大岩岔自然村低电压冶理</t>
  </si>
  <si>
    <t>原20KVA变压器更换为50KVA，更换XJWL-50KVA配电柜1面，改造0.4KV线路0.22KM,导线为LGJ-35.</t>
  </si>
  <si>
    <t>佳芦镇玉马家畔村大岩岔自然村</t>
  </si>
  <si>
    <t>佳芦镇王家焉村低电压冶理</t>
  </si>
  <si>
    <t>原20KVA变压器更换为50KVA，，更换XJWL-50KVA配电柜1面，新建0.4KV线路0.24KM,导线为LGJ-35.</t>
  </si>
  <si>
    <t>佳芦镇王家焉村</t>
  </si>
  <si>
    <t>佳芦镇神泉村高家沟自然村低电压冶理</t>
  </si>
  <si>
    <t>新建0.2KV线路0.09km,导线为LGJ-35.</t>
  </si>
  <si>
    <t>佳芦镇神泉村高家沟自然村</t>
  </si>
  <si>
    <r>
      <rPr>
        <sz val="10"/>
        <rFont val="仿宋_GB2312"/>
        <charset val="134"/>
      </rPr>
      <t>佳芦镇朱条沟村前贺</t>
    </r>
    <r>
      <rPr>
        <sz val="10"/>
        <rFont val="宋体"/>
        <charset val="134"/>
      </rPr>
      <t>坬</t>
    </r>
    <r>
      <rPr>
        <sz val="10"/>
        <rFont val="仿宋_GB2312"/>
        <charset val="134"/>
      </rPr>
      <t>自然村低电压冶理</t>
    </r>
  </si>
  <si>
    <t>新建0.4KV引下线,导线为JKLYJ-1*50.</t>
  </si>
  <si>
    <r>
      <rPr>
        <sz val="10"/>
        <rFont val="仿宋_GB2312"/>
        <charset val="134"/>
      </rPr>
      <t>佳芦镇朱条沟村前贺</t>
    </r>
    <r>
      <rPr>
        <sz val="10"/>
        <rFont val="宋体"/>
        <charset val="134"/>
      </rPr>
      <t>坬</t>
    </r>
    <r>
      <rPr>
        <sz val="10"/>
        <rFont val="仿宋_GB2312"/>
        <charset val="134"/>
      </rPr>
      <t>自然村</t>
    </r>
  </si>
  <si>
    <t>金明寺镇王连沟王连沟自然村低电压冶理</t>
  </si>
  <si>
    <t>新建0.4KV线路2.8km，安装xlwj-100KVA配电柜1面。</t>
  </si>
  <si>
    <t>金明寺镇王连沟王连沟自然村</t>
  </si>
  <si>
    <t>王连沟孟山自然0.4KV村低电压冶理</t>
  </si>
  <si>
    <t>新建0.4KV线路1.227kＶ</t>
  </si>
  <si>
    <t>王连沟孟山自然0.4KV村</t>
  </si>
  <si>
    <t>王连沟菜地自然0.4KV村低电压冶理</t>
  </si>
  <si>
    <t>新建0.4KV线路4.5km。</t>
  </si>
  <si>
    <t>王连沟菜地自然0.4KV村</t>
  </si>
  <si>
    <t>坑镇官道峁0.4KV村低电压冶理</t>
  </si>
  <si>
    <t>坑镇官道峁0.4KV村</t>
  </si>
  <si>
    <t>坑镇付家焉村低电压冶理</t>
  </si>
  <si>
    <t>新安装S13-50KVA配变1台，XJWL-50KVA配电柜1面，10KV线路0.23KM，0.4KV线0.068km.</t>
  </si>
  <si>
    <t>刘山刘百治0.4KV村低电压冶理</t>
  </si>
  <si>
    <t>新建0.4KV线路4.2km。</t>
  </si>
  <si>
    <t>刘山刘百治0.4KV村</t>
  </si>
  <si>
    <t>刘山南沟0.4KV村低电压冶理</t>
  </si>
  <si>
    <t>新建0.4KV线路3.2km。</t>
  </si>
  <si>
    <t>刘山南沟0.4KV村</t>
  </si>
  <si>
    <t>刘山高起家洼0.4KV村低电压冶理</t>
  </si>
  <si>
    <t>新建0.4KV线路3.6km。</t>
  </si>
  <si>
    <t>刘山高起家洼0.4KV村</t>
  </si>
  <si>
    <t>刘家山闫家峁村低电压冶理</t>
  </si>
  <si>
    <t>新增50KVA变压器2台，10KV线路0.54km，0.4KV线路1.95km，导线为LGJ-35.</t>
  </si>
  <si>
    <t>刘家山闫家峁村</t>
  </si>
  <si>
    <t>刘家山拓家硷村低电压冶理</t>
  </si>
  <si>
    <t>新建100KVA配变，10KV线路0.4km;0.4KV线路0.4km;</t>
  </si>
  <si>
    <t>拓家硷村</t>
  </si>
  <si>
    <t>上高寨郑前沟0.4KV村低电压冶理</t>
  </si>
  <si>
    <t>上高寨郑前沟0.4KV村</t>
  </si>
  <si>
    <t>上高寨柳树峁0.4KV村低电压冶理</t>
  </si>
  <si>
    <t>新建0.4KV线路2.8km。</t>
  </si>
  <si>
    <t>上高寨柳树峁0.4KV村</t>
  </si>
  <si>
    <t>上高寨水湾畔0.4KV村低电压冶理</t>
  </si>
  <si>
    <t>新建0.4KV线路3.1km。</t>
  </si>
  <si>
    <t>上高寨水湾畔0.4KV村</t>
  </si>
  <si>
    <r>
      <rPr>
        <sz val="10"/>
        <rFont val="仿宋_GB2312"/>
        <charset val="134"/>
      </rPr>
      <t>通镇闫家</t>
    </r>
    <r>
      <rPr>
        <sz val="10"/>
        <rFont val="宋体"/>
        <charset val="134"/>
      </rPr>
      <t>坬</t>
    </r>
    <r>
      <rPr>
        <sz val="10"/>
        <rFont val="仿宋_GB2312"/>
        <charset val="134"/>
      </rPr>
      <t>村低电压冶理</t>
    </r>
  </si>
  <si>
    <t>更换50KVA配变一台，改造0.4KV线路0.408km,</t>
  </si>
  <si>
    <r>
      <rPr>
        <sz val="10"/>
        <rFont val="仿宋_GB2312"/>
        <charset val="134"/>
      </rPr>
      <t>通镇闫家</t>
    </r>
    <r>
      <rPr>
        <sz val="10"/>
        <rFont val="宋体"/>
        <charset val="134"/>
      </rPr>
      <t>坬</t>
    </r>
    <r>
      <rPr>
        <sz val="10"/>
        <rFont val="仿宋_GB2312"/>
        <charset val="134"/>
      </rPr>
      <t>村</t>
    </r>
  </si>
  <si>
    <t>乌镇榆洼0.4KV村低电压冶理</t>
  </si>
  <si>
    <t>新建0.4KV线路22km。</t>
  </si>
  <si>
    <t>乌镇榆洼0.4KV村</t>
  </si>
  <si>
    <t>乌镇核桃树焉村低电压冶理</t>
  </si>
  <si>
    <t>新增80KVA配变一台</t>
  </si>
  <si>
    <t>乌镇核桃树焉村</t>
  </si>
  <si>
    <t>乌镇张家沟村低电压冶理</t>
  </si>
  <si>
    <t>更换80KVA配变一台，新增100KVA一台。</t>
  </si>
  <si>
    <t>原30KVA变压器更换为80KVA，更换XJWL-80KVA配电柜1面，改造0.4KV线路1.05KM，导线为LGJ-35.</t>
  </si>
  <si>
    <t>乌镇高西沟村低电压冶理</t>
  </si>
  <si>
    <t>原30KVA变压器更换为100KVA，更换XJWL-100KVA配电柜1面.</t>
  </si>
  <si>
    <t>乌镇高西沟村</t>
  </si>
  <si>
    <t>螅镇新舍窠村低电压冶理</t>
  </si>
  <si>
    <t>安装0.4KV净化饮水设备供电线路0.121KM。</t>
  </si>
  <si>
    <t>螅镇新舍窠村</t>
  </si>
  <si>
    <t>螅镇大庄村雷家山自然村低电压冶理</t>
  </si>
  <si>
    <t>新建饮水井0.4KV线路0.71km，</t>
  </si>
  <si>
    <t>螅镇大庄村雷家山自然村</t>
  </si>
  <si>
    <t>兴隆寺高仓洼村高崖梁自然村低电压冶理</t>
  </si>
  <si>
    <t>新建饮水井0.4KV线路0.044km，</t>
  </si>
  <si>
    <t>兴隆寺高仓洼村高崖梁自然村</t>
  </si>
  <si>
    <t>兴隆寺梁岔村低电压冶理</t>
  </si>
  <si>
    <t>更换变压器80KVA配变1台，更换XJWL-80KVA配 电柜1面，新建0.4KV线路0.380KM。</t>
  </si>
  <si>
    <t>兴隆寺梁岔村</t>
  </si>
  <si>
    <t>峪口大页峰村叨同疙瘩自然村低电压冶理</t>
  </si>
  <si>
    <t>新安装S13-50KVA配变1台，XJWL-50KVA配电柜1面，10KV线路0.547KM，0.4KV线0.455km.</t>
  </si>
  <si>
    <t>峪口大页峰村叨同疙瘩自然村</t>
  </si>
  <si>
    <t>朱官寨村华容山自然村低电压冶理</t>
  </si>
  <si>
    <t>新安装S13-50KVA配变1台，XJWL-50KVA配电柜1面，10KV线路0.068KM，0.4KV线0.679km.</t>
  </si>
  <si>
    <t>朱官寨村华容山自然村</t>
  </si>
  <si>
    <t>朱官寨杨元则村低电压冶理</t>
  </si>
  <si>
    <t>更换变压器50KVA配变1台，更换XJWL-50KVA配 电柜1面，新建0.4KV线路0.881KM。</t>
  </si>
  <si>
    <t>朱官寨杨元则村</t>
  </si>
  <si>
    <t>朱官寨刘崖窑村奥则焉自然村低电压冶理</t>
  </si>
  <si>
    <t>新建饮水井0.4KV线路0.6km，</t>
  </si>
  <si>
    <t>朱官寨刘崖窑村奥则焉自然村</t>
  </si>
  <si>
    <t>朱家洼马连湾村低电压冶理</t>
  </si>
  <si>
    <t>更换50KVA配变一台，改造0.4KV线路1.1km,</t>
  </si>
  <si>
    <t>朱家洼马连湾村</t>
  </si>
  <si>
    <t>产业路</t>
  </si>
  <si>
    <t>大佛寺白家界村生产道路</t>
  </si>
  <si>
    <t>线路一：新建白家界生产道路4公里，宽3米</t>
  </si>
  <si>
    <t>白家界村</t>
  </si>
  <si>
    <t>助推农业增产增收</t>
  </si>
  <si>
    <t>大佛寺丁家坪（草沟自然）村生产道路</t>
  </si>
  <si>
    <t>新修马刃圪梁至马渠长2公里宽3米</t>
  </si>
  <si>
    <t>大佛寺枣坪村生产道路</t>
  </si>
  <si>
    <t>线路一：新修枣坪村生产道路长5公里，宽3米</t>
  </si>
  <si>
    <t>枣坪村</t>
  </si>
  <si>
    <t>店镇赤牛峁村生产道路</t>
  </si>
  <si>
    <t>线路一：新建赤牛峁村生产道路2公里，宽3米</t>
  </si>
  <si>
    <t>店镇勃牛沟村生产道路</t>
  </si>
  <si>
    <t>新修生产道路3条13公里</t>
  </si>
  <si>
    <t>勃牛沟村</t>
  </si>
  <si>
    <t>店镇葫芦旦村生产道路</t>
  </si>
  <si>
    <t>线路一：新建葫芦旦生产道路4公里，宽3米</t>
  </si>
  <si>
    <t>方塌园则河村生产道路</t>
  </si>
  <si>
    <t>线路一：新修李栋畔村生产道路长5公里，宽3米</t>
  </si>
  <si>
    <t>园则河村</t>
  </si>
  <si>
    <t>方塌曹兴庄村生产道路</t>
  </si>
  <si>
    <t>路线一：富塌村新建生产道路5.8公里，宽3米（18万）2、曹兴庄村新建生产道路3.5公里，宽3米（15万）</t>
  </si>
  <si>
    <t>方塌尚寨村生产道路</t>
  </si>
  <si>
    <t>线路一：尚寨至塔山生产道路3公里，宽3米；线路二：上寨村生产道路4公里，宽3米</t>
  </si>
  <si>
    <t>方塌谢家沟村生产道路</t>
  </si>
  <si>
    <t>路线一：新建谢家沟村7公里生产道路，宽3米</t>
  </si>
  <si>
    <t>谢家沟村</t>
  </si>
  <si>
    <r>
      <rPr>
        <sz val="10"/>
        <rFont val="仿宋_GB2312"/>
        <charset val="134"/>
      </rPr>
      <t>方塌崖窑</t>
    </r>
    <r>
      <rPr>
        <sz val="10"/>
        <rFont val="宋体"/>
        <charset val="134"/>
      </rPr>
      <t>坬</t>
    </r>
    <r>
      <rPr>
        <sz val="10"/>
        <rFont val="仿宋_GB2312"/>
        <charset val="134"/>
      </rPr>
      <t>村生产道路</t>
    </r>
  </si>
  <si>
    <t>路线一：新修台余梁至上家峁沟村生产道路2公里，宽3米</t>
  </si>
  <si>
    <r>
      <rPr>
        <sz val="10"/>
        <rFont val="仿宋_GB2312"/>
        <charset val="134"/>
      </rPr>
      <t>崖窑</t>
    </r>
    <r>
      <rPr>
        <sz val="10"/>
        <rFont val="宋体"/>
        <charset val="134"/>
      </rPr>
      <t>坬</t>
    </r>
    <r>
      <rPr>
        <sz val="10"/>
        <rFont val="仿宋_GB2312"/>
        <charset val="134"/>
      </rPr>
      <t>村</t>
    </r>
  </si>
  <si>
    <r>
      <rPr>
        <sz val="10"/>
        <rFont val="仿宋_GB2312"/>
        <charset val="134"/>
      </rPr>
      <t>方塌赵家</t>
    </r>
    <r>
      <rPr>
        <sz val="10"/>
        <rFont val="宋体"/>
        <charset val="134"/>
      </rPr>
      <t>坬</t>
    </r>
    <r>
      <rPr>
        <sz val="10"/>
        <rFont val="仿宋_GB2312"/>
        <charset val="134"/>
      </rPr>
      <t>（刘家</t>
    </r>
    <r>
      <rPr>
        <sz val="10"/>
        <rFont val="宋体"/>
        <charset val="134"/>
      </rPr>
      <t>坬</t>
    </r>
    <r>
      <rPr>
        <sz val="10"/>
        <rFont val="仿宋_GB2312"/>
        <charset val="134"/>
      </rPr>
      <t>自然）村生产道路</t>
    </r>
  </si>
  <si>
    <r>
      <rPr>
        <sz val="10"/>
        <rFont val="仿宋_GB2312"/>
        <charset val="134"/>
      </rPr>
      <t>路线一：新建刘家</t>
    </r>
    <r>
      <rPr>
        <sz val="10"/>
        <rFont val="宋体"/>
        <charset val="134"/>
      </rPr>
      <t>坬</t>
    </r>
    <r>
      <rPr>
        <sz val="10"/>
        <rFont val="仿宋_GB2312"/>
        <charset val="134"/>
      </rPr>
      <t>村至佛店疙瘩村4公里生产道路，宽3米</t>
    </r>
  </si>
  <si>
    <r>
      <rPr>
        <sz val="10"/>
        <rFont val="仿宋_GB2312"/>
        <charset val="134"/>
      </rPr>
      <t>赵家</t>
    </r>
    <r>
      <rPr>
        <sz val="10"/>
        <rFont val="宋体"/>
        <charset val="134"/>
      </rPr>
      <t>坬</t>
    </r>
    <r>
      <rPr>
        <sz val="10"/>
        <rFont val="仿宋_GB2312"/>
        <charset val="134"/>
      </rPr>
      <t>（刘家</t>
    </r>
    <r>
      <rPr>
        <sz val="10"/>
        <rFont val="宋体"/>
        <charset val="134"/>
      </rPr>
      <t>坬</t>
    </r>
    <r>
      <rPr>
        <sz val="10"/>
        <rFont val="仿宋_GB2312"/>
        <charset val="134"/>
      </rPr>
      <t>自然）村</t>
    </r>
  </si>
  <si>
    <t>方塌折家畔村生产道路</t>
  </si>
  <si>
    <t>路基工程3.6公里，挖土方50400方，填土方6120方</t>
  </si>
  <si>
    <t>官庄双碾沟村生产道路</t>
  </si>
  <si>
    <t>新修生产道路三条7公里</t>
  </si>
  <si>
    <t>双碾沟村</t>
  </si>
  <si>
    <t>官庄柴家畔村生产道路</t>
  </si>
  <si>
    <t>路线一：新建柴家畔村生产道路3公里，宽3米</t>
  </si>
  <si>
    <t>柴家畔村</t>
  </si>
  <si>
    <t>官庄双碾沟（天池花界自然）村生产道路</t>
  </si>
  <si>
    <t>路线一：新建天池花界村生产道路4公里，宽3米</t>
  </si>
  <si>
    <t>双碾沟（天池花界自然）村</t>
  </si>
  <si>
    <t>佳芦镇曹家庄村生产道路</t>
  </si>
  <si>
    <t>线路一：新修曹庄村生产道路长2公里    ，宽3米；线路二：李家庄村新建生产道路长1.2公里，宽3米</t>
  </si>
  <si>
    <t>曹家庄村</t>
  </si>
  <si>
    <t>佳芦镇神泉堡村生产道路</t>
  </si>
  <si>
    <t>新修庙梁微生产道路2公里，宽3米</t>
  </si>
  <si>
    <t>神泉堡村</t>
  </si>
  <si>
    <t>佳芦镇张家庄村生产道路</t>
  </si>
  <si>
    <t>线路一：新修前红格举至三岔口生产道路长1.2公里，宽3米</t>
  </si>
  <si>
    <t>金明寺油房崖村生产道路</t>
  </si>
  <si>
    <t>新修2.5公里维修1.5公里</t>
  </si>
  <si>
    <r>
      <rPr>
        <sz val="10"/>
        <rFont val="仿宋_GB2312"/>
        <charset val="134"/>
      </rPr>
      <t>金明寺中石家</t>
    </r>
    <r>
      <rPr>
        <sz val="10"/>
        <rFont val="宋体"/>
        <charset val="134"/>
      </rPr>
      <t>坬</t>
    </r>
    <r>
      <rPr>
        <sz val="10"/>
        <rFont val="仿宋_GB2312"/>
        <charset val="134"/>
      </rPr>
      <t>村生产道路</t>
    </r>
  </si>
  <si>
    <r>
      <rPr>
        <sz val="10"/>
        <rFont val="仿宋_GB2312"/>
        <charset val="134"/>
      </rPr>
      <t>路线一：新修中石家</t>
    </r>
    <r>
      <rPr>
        <sz val="10"/>
        <rFont val="宋体"/>
        <charset val="134"/>
      </rPr>
      <t>坬</t>
    </r>
    <r>
      <rPr>
        <sz val="10"/>
        <rFont val="仿宋_GB2312"/>
        <charset val="134"/>
      </rPr>
      <t>村生产道路5公里，宽3米</t>
    </r>
  </si>
  <si>
    <r>
      <rPr>
        <sz val="10"/>
        <rFont val="仿宋_GB2312"/>
        <charset val="134"/>
      </rPr>
      <t>中石家</t>
    </r>
    <r>
      <rPr>
        <sz val="10"/>
        <rFont val="宋体"/>
        <charset val="134"/>
      </rPr>
      <t>坬</t>
    </r>
    <r>
      <rPr>
        <sz val="10"/>
        <rFont val="仿宋_GB2312"/>
        <charset val="134"/>
      </rPr>
      <t>村</t>
    </r>
  </si>
  <si>
    <t>金明寺刘武家峁村生产道路</t>
  </si>
  <si>
    <t>拓宽维修裤腿至沙圪塔2公里，新修500米</t>
  </si>
  <si>
    <t>刘武家峁村</t>
  </si>
  <si>
    <t>康家港任家沟村生产道路</t>
  </si>
  <si>
    <t>线路一：脑畔山至壮焉长3公里，宽3米</t>
  </si>
  <si>
    <t>康家港王家焉村生产道路</t>
  </si>
  <si>
    <r>
      <rPr>
        <sz val="10"/>
        <rFont val="仿宋_GB2312"/>
        <charset val="134"/>
      </rPr>
      <t>线路一：新修石槽</t>
    </r>
    <r>
      <rPr>
        <sz val="10"/>
        <rFont val="宋体"/>
        <charset val="134"/>
      </rPr>
      <t>墕</t>
    </r>
    <r>
      <rPr>
        <sz val="10"/>
        <rFont val="仿宋_GB2312"/>
        <charset val="134"/>
      </rPr>
      <t>至元条则全长3.5公里</t>
    </r>
  </si>
  <si>
    <t>王家焉村</t>
  </si>
  <si>
    <t>坑镇圪绺咀村生产道路</t>
  </si>
  <si>
    <t>路线一：新建圪柳咀村生产道路2公里，宽3米</t>
  </si>
  <si>
    <t>圪绺咀村</t>
  </si>
  <si>
    <t>刘国具白家铺村生产道路</t>
  </si>
  <si>
    <t>路线一：新建白家铺村生产道路3公里，宽3米</t>
  </si>
  <si>
    <t>白家铺村</t>
  </si>
  <si>
    <t>刘国具刘落则沟村生产道路</t>
  </si>
  <si>
    <t>路线一：新建刘落则沟村生产道路4公里，宽3米</t>
  </si>
  <si>
    <t>刘落则沟村</t>
  </si>
  <si>
    <t>刘家山秦家硷村生产道路</t>
  </si>
  <si>
    <t>路线一：新修秦家硷村生产道路长5公里，宽3米</t>
  </si>
  <si>
    <t>秦家硷村</t>
  </si>
  <si>
    <t>刘家山吕家沟村生产道路</t>
  </si>
  <si>
    <t>路线一：新建吕家沟村生产道路3公里，宽3米</t>
  </si>
  <si>
    <t>砖砌路面150米 宽3米压排水管道30米</t>
  </si>
  <si>
    <t>木头峪张家圪崂村生产道路</t>
  </si>
  <si>
    <t>线路一：新建张家圪崂村生产道路两处全长4公里，宽3米</t>
  </si>
  <si>
    <t>木头峪高艾家沟村生产道路</t>
  </si>
  <si>
    <t>拓宽羊圈山生产道路2公里。高艾家沟生产道路1.5公里</t>
  </si>
  <si>
    <t>高艾家沟村</t>
  </si>
  <si>
    <t>木头峪刘木瓜沟村生产道路</t>
  </si>
  <si>
    <t>新修生产道路1公里，</t>
  </si>
  <si>
    <t>刘木瓜沟村</t>
  </si>
  <si>
    <t>木头峪薛家畔村生产道路</t>
  </si>
  <si>
    <t>线路一：新修薛家畔村生产道路长4公里，宽3米</t>
  </si>
  <si>
    <t>木头峪王宁山村生产道路</t>
  </si>
  <si>
    <t>线路一：新修王宁山村生产道路10公里</t>
  </si>
  <si>
    <t>上高寨上高寨村生产道路</t>
  </si>
  <si>
    <t>线路一：段家沟村新建生产道路6公里</t>
  </si>
  <si>
    <t>上高寨村</t>
  </si>
  <si>
    <t>上高寨陈家泥沟村生产道路</t>
  </si>
  <si>
    <t>线路一：新建陈家泥沟村生产道路2公里</t>
  </si>
  <si>
    <r>
      <rPr>
        <sz val="10"/>
        <rFont val="仿宋_GB2312"/>
        <charset val="134"/>
      </rPr>
      <t>上高寨陈家</t>
    </r>
    <r>
      <rPr>
        <sz val="10"/>
        <rFont val="宋体"/>
        <charset val="134"/>
      </rPr>
      <t>墕</t>
    </r>
    <r>
      <rPr>
        <sz val="10"/>
        <rFont val="仿宋_GB2312"/>
        <charset val="134"/>
      </rPr>
      <t>村生产道路</t>
    </r>
  </si>
  <si>
    <t>线路一：水湾畔村新建生产道路2公里</t>
  </si>
  <si>
    <r>
      <rPr>
        <sz val="10"/>
        <rFont val="仿宋_GB2312"/>
        <charset val="134"/>
      </rPr>
      <t>陈家</t>
    </r>
    <r>
      <rPr>
        <sz val="10"/>
        <rFont val="宋体"/>
        <charset val="134"/>
      </rPr>
      <t>墕</t>
    </r>
    <r>
      <rPr>
        <sz val="10"/>
        <rFont val="仿宋_GB2312"/>
        <charset val="134"/>
      </rPr>
      <t>村</t>
    </r>
  </si>
  <si>
    <t>上高寨李治村生产道路</t>
  </si>
  <si>
    <t>线路一：新建李治村生产道路3.2公里，宽3米</t>
  </si>
  <si>
    <t>上高寨刘家崖窑村生产道路</t>
  </si>
  <si>
    <t>线路一：川贺村新建生产道路4公里，宽3米</t>
  </si>
  <si>
    <t>刘家崖窑村</t>
  </si>
  <si>
    <t>上高寨徐家东沟村生产道路</t>
  </si>
  <si>
    <t>线路一：顺义峁村新建生产道路3公里，宽3米</t>
  </si>
  <si>
    <t>徐家东沟村</t>
  </si>
  <si>
    <t>上高寨徐家西畔村生产道路</t>
  </si>
  <si>
    <t>线路一：峁上村新建生产道路8公里，宽3米</t>
  </si>
  <si>
    <t>通镇见虎焉村生产道路</t>
  </si>
  <si>
    <t>线路一：新建生产道路见虎焉村长4公里；线路二：西陈家焉村长2公里；线路三：张家沟村长2公里</t>
  </si>
  <si>
    <t>见虎焉村</t>
  </si>
  <si>
    <t>通镇桑沟村生产道路</t>
  </si>
  <si>
    <t>线路一：新建桑沟村生产道路5公里，宽3米</t>
  </si>
  <si>
    <t>通镇薛家焉村生产道路</t>
  </si>
  <si>
    <r>
      <rPr>
        <sz val="10"/>
        <rFont val="仿宋_GB2312"/>
        <charset val="134"/>
      </rPr>
      <t>线路一：新建薛家</t>
    </r>
    <r>
      <rPr>
        <sz val="10"/>
        <rFont val="宋体"/>
        <charset val="134"/>
      </rPr>
      <t>墕</t>
    </r>
    <r>
      <rPr>
        <sz val="10"/>
        <rFont val="仿宋_GB2312"/>
        <charset val="134"/>
      </rPr>
      <t>村生产道路6公里</t>
    </r>
  </si>
  <si>
    <t>通镇张家坡村生产道路</t>
  </si>
  <si>
    <t>线路一：老庄村新建生产道路5公里</t>
  </si>
  <si>
    <t>张家坡村</t>
  </si>
  <si>
    <t>通镇白龙庙村生产道路</t>
  </si>
  <si>
    <r>
      <rPr>
        <sz val="10"/>
        <rFont val="仿宋_GB2312"/>
        <charset val="134"/>
      </rPr>
      <t>线路一：新修强家</t>
    </r>
    <r>
      <rPr>
        <sz val="10"/>
        <rFont val="宋体"/>
        <charset val="134"/>
      </rPr>
      <t>坬</t>
    </r>
    <r>
      <rPr>
        <sz val="10"/>
        <rFont val="仿宋_GB2312"/>
        <charset val="134"/>
      </rPr>
      <t>村生产道路2公里，宽3米</t>
    </r>
  </si>
  <si>
    <r>
      <rPr>
        <sz val="10"/>
        <rFont val="仿宋_GB2312"/>
        <charset val="134"/>
      </rPr>
      <t>通镇曹家</t>
    </r>
    <r>
      <rPr>
        <sz val="10"/>
        <rFont val="宋体"/>
        <charset val="134"/>
      </rPr>
      <t>坬</t>
    </r>
    <r>
      <rPr>
        <sz val="10"/>
        <rFont val="仿宋_GB2312"/>
        <charset val="134"/>
      </rPr>
      <t>村生产道路</t>
    </r>
  </si>
  <si>
    <r>
      <rPr>
        <sz val="10"/>
        <rFont val="仿宋_GB2312"/>
        <charset val="134"/>
      </rPr>
      <t>线路一：新修曹家</t>
    </r>
    <r>
      <rPr>
        <sz val="10"/>
        <rFont val="宋体"/>
        <charset val="134"/>
      </rPr>
      <t>坬</t>
    </r>
    <r>
      <rPr>
        <sz val="10"/>
        <rFont val="仿宋_GB2312"/>
        <charset val="134"/>
      </rPr>
      <t>村生产道路6公里，宽3米</t>
    </r>
  </si>
  <si>
    <r>
      <rPr>
        <sz val="10"/>
        <rFont val="仿宋_GB2312"/>
        <charset val="134"/>
      </rPr>
      <t>通镇常家</t>
    </r>
    <r>
      <rPr>
        <sz val="10"/>
        <rFont val="宋体"/>
        <charset val="134"/>
      </rPr>
      <t>坬</t>
    </r>
    <r>
      <rPr>
        <sz val="10"/>
        <rFont val="仿宋_GB2312"/>
        <charset val="134"/>
      </rPr>
      <t>村生产道路</t>
    </r>
  </si>
  <si>
    <r>
      <rPr>
        <sz val="10"/>
        <rFont val="仿宋_GB2312"/>
        <charset val="134"/>
      </rPr>
      <t>线路一：新建常家</t>
    </r>
    <r>
      <rPr>
        <sz val="10"/>
        <rFont val="宋体"/>
        <charset val="134"/>
      </rPr>
      <t>坬</t>
    </r>
    <r>
      <rPr>
        <sz val="10"/>
        <rFont val="仿宋_GB2312"/>
        <charset val="134"/>
      </rPr>
      <t>村生产道路5公里，宽3米</t>
    </r>
  </si>
  <si>
    <r>
      <rPr>
        <sz val="10"/>
        <rFont val="仿宋_GB2312"/>
        <charset val="134"/>
      </rPr>
      <t>常家</t>
    </r>
    <r>
      <rPr>
        <sz val="10"/>
        <rFont val="宋体"/>
        <charset val="134"/>
      </rPr>
      <t>坬</t>
    </r>
    <r>
      <rPr>
        <sz val="10"/>
        <rFont val="仿宋_GB2312"/>
        <charset val="134"/>
      </rPr>
      <t>村</t>
    </r>
  </si>
  <si>
    <t>通镇陈家焉村生产道路</t>
  </si>
  <si>
    <t>线路一：新修陈家焉村生产道路6公里，宽3米</t>
  </si>
  <si>
    <r>
      <rPr>
        <sz val="10"/>
        <rFont val="仿宋_GB2312"/>
        <charset val="134"/>
      </rPr>
      <t>通镇大</t>
    </r>
    <r>
      <rPr>
        <sz val="10"/>
        <rFont val="宋体"/>
        <charset val="134"/>
      </rPr>
      <t>坬</t>
    </r>
    <r>
      <rPr>
        <sz val="10"/>
        <rFont val="仿宋_GB2312"/>
        <charset val="134"/>
      </rPr>
      <t>村生产道路</t>
    </r>
  </si>
  <si>
    <r>
      <rPr>
        <sz val="10"/>
        <rFont val="仿宋_GB2312"/>
        <charset val="134"/>
      </rPr>
      <t>线路一：新修大</t>
    </r>
    <r>
      <rPr>
        <sz val="10"/>
        <rFont val="宋体"/>
        <charset val="134"/>
      </rPr>
      <t>坬</t>
    </r>
    <r>
      <rPr>
        <sz val="10"/>
        <rFont val="仿宋_GB2312"/>
        <charset val="134"/>
      </rPr>
      <t>村生产道路3公里，宽3米</t>
    </r>
  </si>
  <si>
    <r>
      <rPr>
        <sz val="10"/>
        <rFont val="仿宋_GB2312"/>
        <charset val="134"/>
      </rPr>
      <t>通镇大李家</t>
    </r>
    <r>
      <rPr>
        <sz val="10"/>
        <rFont val="宋体"/>
        <charset val="134"/>
      </rPr>
      <t>坬</t>
    </r>
    <r>
      <rPr>
        <sz val="10"/>
        <rFont val="仿宋_GB2312"/>
        <charset val="134"/>
      </rPr>
      <t>村生产道路</t>
    </r>
  </si>
  <si>
    <r>
      <rPr>
        <sz val="10"/>
        <rFont val="仿宋_GB2312"/>
        <charset val="134"/>
      </rPr>
      <t>线路一：新建大李家</t>
    </r>
    <r>
      <rPr>
        <sz val="10"/>
        <rFont val="宋体"/>
        <charset val="134"/>
      </rPr>
      <t>坬</t>
    </r>
    <r>
      <rPr>
        <sz val="10"/>
        <rFont val="仿宋_GB2312"/>
        <charset val="134"/>
      </rPr>
      <t>村生产道路6公里，宽3米</t>
    </r>
  </si>
  <si>
    <t>通镇高家焉郝良沟自然村生产道路</t>
  </si>
  <si>
    <t>线路一：新建高家焉村郝良沟自然村生产道路5公里，宽3米</t>
  </si>
  <si>
    <t>高家焉郝良沟自然村</t>
  </si>
  <si>
    <t>通镇高满沟村生产道路</t>
  </si>
  <si>
    <t>线路一：新修高满沟村生产道路5公里，宽3米</t>
  </si>
  <si>
    <r>
      <rPr>
        <sz val="10"/>
        <rFont val="仿宋_GB2312"/>
        <charset val="134"/>
      </rPr>
      <t>通镇贺家</t>
    </r>
    <r>
      <rPr>
        <sz val="10"/>
        <rFont val="宋体"/>
        <charset val="134"/>
      </rPr>
      <t>坬</t>
    </r>
    <r>
      <rPr>
        <sz val="10"/>
        <rFont val="仿宋_GB2312"/>
        <charset val="134"/>
      </rPr>
      <t>高家园自然村生产道路</t>
    </r>
  </si>
  <si>
    <r>
      <rPr>
        <sz val="10"/>
        <rFont val="仿宋_GB2312"/>
        <charset val="134"/>
      </rPr>
      <t>线路一：维修改造贺家</t>
    </r>
    <r>
      <rPr>
        <sz val="10"/>
        <rFont val="宋体"/>
        <charset val="134"/>
      </rPr>
      <t>坬</t>
    </r>
    <r>
      <rPr>
        <sz val="10"/>
        <rFont val="仿宋_GB2312"/>
        <charset val="134"/>
      </rPr>
      <t>高家园自然村生产道路2公里，宽3米</t>
    </r>
  </si>
  <si>
    <r>
      <rPr>
        <sz val="10"/>
        <rFont val="仿宋_GB2312"/>
        <charset val="134"/>
      </rPr>
      <t>贺家</t>
    </r>
    <r>
      <rPr>
        <sz val="10"/>
        <rFont val="宋体"/>
        <charset val="134"/>
      </rPr>
      <t>坬</t>
    </r>
    <r>
      <rPr>
        <sz val="10"/>
        <rFont val="仿宋_GB2312"/>
        <charset val="134"/>
      </rPr>
      <t>高家园自然村</t>
    </r>
  </si>
  <si>
    <t>通镇王家川村生产道路</t>
  </si>
  <si>
    <t>线路一：新修王家川生产道路5公里，宽3米</t>
  </si>
  <si>
    <t>王家川村</t>
  </si>
  <si>
    <r>
      <rPr>
        <sz val="10"/>
        <rFont val="仿宋_GB2312"/>
        <charset val="134"/>
      </rPr>
      <t>通镇闫家</t>
    </r>
    <r>
      <rPr>
        <sz val="10"/>
        <rFont val="宋体"/>
        <charset val="134"/>
      </rPr>
      <t>坬</t>
    </r>
    <r>
      <rPr>
        <sz val="10"/>
        <rFont val="仿宋_GB2312"/>
        <charset val="134"/>
      </rPr>
      <t>村生产道路</t>
    </r>
  </si>
  <si>
    <r>
      <rPr>
        <sz val="10"/>
        <rFont val="仿宋_GB2312"/>
        <charset val="134"/>
      </rPr>
      <t>线路一：新修闫家</t>
    </r>
    <r>
      <rPr>
        <sz val="10"/>
        <rFont val="宋体"/>
        <charset val="134"/>
      </rPr>
      <t>坬</t>
    </r>
    <r>
      <rPr>
        <sz val="10"/>
        <rFont val="仿宋_GB2312"/>
        <charset val="134"/>
      </rPr>
      <t>村生产道路6公里，宽3米</t>
    </r>
  </si>
  <si>
    <t>通镇中沟村生产道路</t>
  </si>
  <si>
    <t>线路一：新建中沟村生产道路7公里，宽3米</t>
  </si>
  <si>
    <t>中沟村</t>
  </si>
  <si>
    <t>通镇高家塬村生产道路</t>
  </si>
  <si>
    <t>路线一：新建高家塬村生产道路1.5公里，宽3米</t>
  </si>
  <si>
    <t>高家塬村</t>
  </si>
  <si>
    <t>通镇进柏沟村生产道路</t>
  </si>
  <si>
    <t>新修生产道路4公里。</t>
  </si>
  <si>
    <t>王家砭打火店村生产道路</t>
  </si>
  <si>
    <t>线路一：新建东山生产道路3公里</t>
  </si>
  <si>
    <t>王家砭高武沟村生产道路</t>
  </si>
  <si>
    <t>线路一：新建园子梁-佛店山生产道路3公里</t>
  </si>
  <si>
    <t>高武沟村</t>
  </si>
  <si>
    <t>王家砭旧寨村生产道路</t>
  </si>
  <si>
    <t>线路一：新建旧寨村生产道路8公里，宽3米</t>
  </si>
  <si>
    <t>旧寨村</t>
  </si>
  <si>
    <t>王家砭赵家沟张家沟自然村生产道路</t>
  </si>
  <si>
    <t>线路一：新建赵家沟张家沟自然村生产道路长3公里，宽3米</t>
  </si>
  <si>
    <t>赵家沟张家沟自然村</t>
  </si>
  <si>
    <t>乌镇大圪瘩村生产道路</t>
  </si>
  <si>
    <t>线路一：新建大圪瘩村生产道路长8公里，宽3米</t>
  </si>
  <si>
    <t>大圪瘩村</t>
  </si>
  <si>
    <t>乌镇董家坪村生产道路</t>
  </si>
  <si>
    <t>线路一：徐家坪新建生产道路长2公里；线路二：李家圪台生产道路2公里</t>
  </si>
  <si>
    <t>乌镇符家畔村生产道路</t>
  </si>
  <si>
    <t>路线一：新建符家畔生产道路长2公里，宽3米</t>
  </si>
  <si>
    <t>乌镇郭家畔村生产道路</t>
  </si>
  <si>
    <t>路线一：新建郭家畔村生产道路长4公里，宽3米；线路二：新修张家峁村生产道路长4公里，宽3米</t>
  </si>
  <si>
    <t>郭家畔村</t>
  </si>
  <si>
    <t>乌镇李家山村生产道路</t>
  </si>
  <si>
    <t>路线一：李家山村新建生产道路长2公里（6万）；路线二：当川寺村新建生产道路长2公里（6万）</t>
  </si>
  <si>
    <t>李家山村</t>
  </si>
  <si>
    <t>乌镇尚家沟村生产道路</t>
  </si>
  <si>
    <r>
      <rPr>
        <sz val="10"/>
        <rFont val="仿宋_GB2312"/>
        <charset val="134"/>
      </rPr>
      <t>维修王家</t>
    </r>
    <r>
      <rPr>
        <sz val="10"/>
        <rFont val="宋体"/>
        <charset val="134"/>
      </rPr>
      <t>墕</t>
    </r>
    <r>
      <rPr>
        <sz val="10"/>
        <rFont val="仿宋_GB2312"/>
        <charset val="134"/>
      </rPr>
      <t>新建生产道路长2公里，宽3米</t>
    </r>
  </si>
  <si>
    <t>乌镇下高寨村生产道路</t>
  </si>
  <si>
    <t>路线一：新建下高寨村生产道路长2公里，宽3米</t>
  </si>
  <si>
    <t>乌镇张家沟村生产道路</t>
  </si>
  <si>
    <t>路线一：新建张家沟村生产道路长2公里，宽3米</t>
  </si>
  <si>
    <t>乌镇核桃树焉村生产道路</t>
  </si>
  <si>
    <t>路线一：新修村内后沿口至申沿沟生产道路长6公里，宽3米</t>
  </si>
  <si>
    <t>核桃树焉村</t>
  </si>
  <si>
    <t>乌镇刘家崖村生产道路</t>
  </si>
  <si>
    <t>线路一：新修刘家崖村生产道路长3公里，宽3米</t>
  </si>
  <si>
    <t>乌镇楼家坪村生产道路</t>
  </si>
  <si>
    <t>线路一：新修楼家坪村生产道路长4公里，宽3米</t>
  </si>
  <si>
    <t>楼家坪村</t>
  </si>
  <si>
    <t>兴隆寺贺硷村生产道路</t>
  </si>
  <si>
    <t>路线一：郭岔村新建郭岔杏树萍生产道路2公里，宽3米</t>
  </si>
  <si>
    <t>兴隆寺梁岔村生产道路</t>
  </si>
  <si>
    <t>路线一：王兴庄村新建松家峁至禄家峁1公里，宽3米；路线二：王兴庄至陈家沟2公里，宽3米</t>
  </si>
  <si>
    <t>兴隆寺麻黄界村生产道路</t>
  </si>
  <si>
    <t>维修拓宽沙圪塔至老家沟3公里，宽3米</t>
  </si>
  <si>
    <t>兴隆寺磨川村生产道路</t>
  </si>
  <si>
    <t>路线一：新建磨川村边生产道路2公里，宽3米</t>
  </si>
  <si>
    <t>砖砌村组道路3公里宽3米</t>
  </si>
  <si>
    <r>
      <rPr>
        <sz val="10"/>
        <rFont val="仿宋_GB2312"/>
        <charset val="134"/>
      </rPr>
      <t>兴隆寺刘仓</t>
    </r>
    <r>
      <rPr>
        <sz val="10"/>
        <rFont val="宋体"/>
        <charset val="134"/>
      </rPr>
      <t>坬</t>
    </r>
    <r>
      <rPr>
        <sz val="10"/>
        <rFont val="仿宋_GB2312"/>
        <charset val="134"/>
      </rPr>
      <t>村生产道路</t>
    </r>
  </si>
  <si>
    <t>黄石克村生产道路3公里，宽3米（10万）</t>
  </si>
  <si>
    <r>
      <rPr>
        <sz val="10"/>
        <rFont val="仿宋_GB2312"/>
        <charset val="134"/>
      </rPr>
      <t>刘仓</t>
    </r>
    <r>
      <rPr>
        <sz val="10"/>
        <rFont val="宋体"/>
        <charset val="134"/>
      </rPr>
      <t>坬</t>
    </r>
    <r>
      <rPr>
        <sz val="10"/>
        <rFont val="仿宋_GB2312"/>
        <charset val="134"/>
      </rPr>
      <t>村</t>
    </r>
  </si>
  <si>
    <t>兴隆寺杏树塌村生产道路</t>
  </si>
  <si>
    <t>线路一：新建杏树塌村生产道路里程3公里，宽3米</t>
  </si>
  <si>
    <t>峪口王家渠村生产道路</t>
  </si>
  <si>
    <t>拓宽生产道路5公里，两处管涵</t>
  </si>
  <si>
    <t>王家渠村</t>
  </si>
  <si>
    <t>峪口岳家坡村生产道路</t>
  </si>
  <si>
    <t>路线一：张家山村新建生产道路长6公里，宽3米</t>
  </si>
  <si>
    <t>朱官寨曹大塌村生产道路</t>
  </si>
  <si>
    <t>新修生产道路3条长3.9公里宽3米</t>
  </si>
  <si>
    <t>曹大塌村</t>
  </si>
  <si>
    <t>朱官寨大王庙村生产道路</t>
  </si>
  <si>
    <t>新修生产道路3条长4.3公里宽3米</t>
  </si>
  <si>
    <r>
      <rPr>
        <sz val="10"/>
        <rFont val="仿宋_GB2312"/>
        <charset val="134"/>
      </rPr>
      <t>朱官寨石家</t>
    </r>
    <r>
      <rPr>
        <sz val="10"/>
        <rFont val="宋体"/>
        <charset val="134"/>
      </rPr>
      <t>坬</t>
    </r>
    <r>
      <rPr>
        <sz val="10"/>
        <rFont val="仿宋_GB2312"/>
        <charset val="134"/>
      </rPr>
      <t>村生产道路</t>
    </r>
  </si>
  <si>
    <t>新修生产道路3条</t>
  </si>
  <si>
    <t>朱官寨杨园则村生产道路</t>
  </si>
  <si>
    <t>新修新农村至柳树圪塔生产路1.5公里宽3米</t>
  </si>
  <si>
    <t>砖砌华窑山至石家沟1700米，宽3米</t>
  </si>
  <si>
    <t>朱官寨村</t>
  </si>
  <si>
    <t>朱官寨冯家圪崂村生产道路</t>
  </si>
  <si>
    <t>线路一：新建冯家圪崂村生产道路长5公里，宽3米</t>
  </si>
  <si>
    <r>
      <rPr>
        <sz val="10"/>
        <rFont val="仿宋_GB2312"/>
        <charset val="134"/>
      </rPr>
      <t>朱家</t>
    </r>
    <r>
      <rPr>
        <sz val="10"/>
        <rFont val="宋体"/>
        <charset val="134"/>
      </rPr>
      <t>坬</t>
    </r>
    <r>
      <rPr>
        <sz val="10"/>
        <rFont val="仿宋_GB2312"/>
        <charset val="134"/>
      </rPr>
      <t>白家</t>
    </r>
    <r>
      <rPr>
        <sz val="10"/>
        <rFont val="宋体"/>
        <charset val="134"/>
      </rPr>
      <t>墕</t>
    </r>
    <r>
      <rPr>
        <sz val="10"/>
        <rFont val="仿宋_GB2312"/>
        <charset val="134"/>
      </rPr>
      <t>村生产道路</t>
    </r>
  </si>
  <si>
    <r>
      <rPr>
        <sz val="10"/>
        <rFont val="仿宋_GB2312"/>
        <charset val="134"/>
      </rPr>
      <t>路线一：新建白家</t>
    </r>
    <r>
      <rPr>
        <sz val="10"/>
        <rFont val="宋体"/>
        <charset val="134"/>
      </rPr>
      <t>墕</t>
    </r>
    <r>
      <rPr>
        <sz val="10"/>
        <rFont val="仿宋_GB2312"/>
        <charset val="134"/>
      </rPr>
      <t>生产道路5公里，宽3米</t>
    </r>
  </si>
  <si>
    <r>
      <rPr>
        <sz val="10"/>
        <rFont val="仿宋_GB2312"/>
        <charset val="134"/>
      </rPr>
      <t>朱家</t>
    </r>
    <r>
      <rPr>
        <sz val="10"/>
        <rFont val="宋体"/>
        <charset val="134"/>
      </rPr>
      <t>坬</t>
    </r>
    <r>
      <rPr>
        <sz val="10"/>
        <rFont val="仿宋_GB2312"/>
        <charset val="134"/>
      </rPr>
      <t>何家</t>
    </r>
    <r>
      <rPr>
        <sz val="10"/>
        <rFont val="宋体"/>
        <charset val="134"/>
      </rPr>
      <t>坬</t>
    </r>
    <r>
      <rPr>
        <sz val="10"/>
        <rFont val="仿宋_GB2312"/>
        <charset val="134"/>
      </rPr>
      <t>村生产道路</t>
    </r>
  </si>
  <si>
    <t>路线一：前何村新建生产路6公里，宽3米</t>
  </si>
  <si>
    <r>
      <rPr>
        <sz val="10"/>
        <rFont val="仿宋_GB2312"/>
        <charset val="134"/>
      </rPr>
      <t>何家</t>
    </r>
    <r>
      <rPr>
        <sz val="10"/>
        <rFont val="宋体"/>
        <charset val="134"/>
      </rPr>
      <t>坬</t>
    </r>
    <r>
      <rPr>
        <sz val="10"/>
        <rFont val="仿宋_GB2312"/>
        <charset val="134"/>
      </rPr>
      <t>村</t>
    </r>
  </si>
  <si>
    <r>
      <rPr>
        <sz val="10"/>
        <rFont val="仿宋_GB2312"/>
        <charset val="134"/>
      </rPr>
      <t>朱家</t>
    </r>
    <r>
      <rPr>
        <sz val="10"/>
        <rFont val="宋体"/>
        <charset val="134"/>
      </rPr>
      <t>坬</t>
    </r>
    <r>
      <rPr>
        <sz val="10"/>
        <rFont val="仿宋_GB2312"/>
        <charset val="134"/>
      </rPr>
      <t>刘家</t>
    </r>
    <r>
      <rPr>
        <sz val="10"/>
        <rFont val="宋体"/>
        <charset val="134"/>
      </rPr>
      <t>坬</t>
    </r>
    <r>
      <rPr>
        <sz val="10"/>
        <rFont val="仿宋_GB2312"/>
        <charset val="134"/>
      </rPr>
      <t>村生产道路</t>
    </r>
  </si>
  <si>
    <r>
      <rPr>
        <sz val="10"/>
        <rFont val="仿宋_GB2312"/>
        <charset val="134"/>
      </rPr>
      <t>路线一：薛家元村新建生产路4公里（18万）；路线二：刘家</t>
    </r>
    <r>
      <rPr>
        <sz val="10"/>
        <rFont val="宋体"/>
        <charset val="134"/>
      </rPr>
      <t>坬</t>
    </r>
    <r>
      <rPr>
        <sz val="10"/>
        <rFont val="仿宋_GB2312"/>
        <charset val="134"/>
      </rPr>
      <t>村新建生产道路1公里（3万）</t>
    </r>
  </si>
  <si>
    <r>
      <rPr>
        <sz val="10"/>
        <rFont val="仿宋_GB2312"/>
        <charset val="134"/>
      </rPr>
      <t>刘家</t>
    </r>
    <r>
      <rPr>
        <sz val="10"/>
        <rFont val="宋体"/>
        <charset val="134"/>
      </rPr>
      <t>坬</t>
    </r>
    <r>
      <rPr>
        <sz val="10"/>
        <rFont val="仿宋_GB2312"/>
        <charset val="134"/>
      </rPr>
      <t>村</t>
    </r>
  </si>
  <si>
    <r>
      <rPr>
        <sz val="10"/>
        <rFont val="仿宋_GB2312"/>
        <charset val="134"/>
      </rPr>
      <t>朱家</t>
    </r>
    <r>
      <rPr>
        <sz val="10"/>
        <rFont val="宋体"/>
        <charset val="134"/>
      </rPr>
      <t>坬</t>
    </r>
    <r>
      <rPr>
        <sz val="10"/>
        <rFont val="仿宋_GB2312"/>
        <charset val="134"/>
      </rPr>
      <t>楼焉村生产道路</t>
    </r>
  </si>
  <si>
    <t>路线一：寨渠村新建生产路2公里，宽3米</t>
  </si>
  <si>
    <t>楼焉村</t>
  </si>
  <si>
    <r>
      <rPr>
        <sz val="10"/>
        <rFont val="仿宋_GB2312"/>
        <charset val="134"/>
      </rPr>
      <t>朱家</t>
    </r>
    <r>
      <rPr>
        <sz val="10"/>
        <rFont val="宋体"/>
        <charset val="134"/>
      </rPr>
      <t>坬</t>
    </r>
    <r>
      <rPr>
        <sz val="10"/>
        <rFont val="仿宋_GB2312"/>
        <charset val="134"/>
      </rPr>
      <t>垴</t>
    </r>
    <r>
      <rPr>
        <sz val="10"/>
        <rFont val="宋体"/>
        <charset val="134"/>
      </rPr>
      <t>坢</t>
    </r>
    <r>
      <rPr>
        <sz val="10"/>
        <rFont val="仿宋_GB2312"/>
        <charset val="134"/>
      </rPr>
      <t>圪塔村生产道路</t>
    </r>
  </si>
  <si>
    <r>
      <rPr>
        <sz val="10"/>
        <rFont val="仿宋_GB2312"/>
        <charset val="134"/>
      </rPr>
      <t>路线一：垴</t>
    </r>
    <r>
      <rPr>
        <sz val="10"/>
        <rFont val="宋体"/>
        <charset val="134"/>
      </rPr>
      <t>坢</t>
    </r>
    <r>
      <rPr>
        <sz val="10"/>
        <rFont val="仿宋_GB2312"/>
        <charset val="134"/>
      </rPr>
      <t>圪塔村新建生产路1.5公里（4万）；路线二：马连湾村新建生产道路3公里（7万）；路线三：扒牛沟至郭家山1.5公里，宽3米</t>
    </r>
  </si>
  <si>
    <r>
      <rPr>
        <sz val="10"/>
        <rFont val="仿宋_GB2312"/>
        <charset val="134"/>
      </rPr>
      <t>垴</t>
    </r>
    <r>
      <rPr>
        <sz val="10"/>
        <rFont val="宋体"/>
        <charset val="134"/>
      </rPr>
      <t>坢</t>
    </r>
    <r>
      <rPr>
        <sz val="10"/>
        <rFont val="仿宋_GB2312"/>
        <charset val="134"/>
      </rPr>
      <t>圪塔村</t>
    </r>
  </si>
  <si>
    <r>
      <rPr>
        <sz val="10"/>
        <rFont val="仿宋_GB2312"/>
        <charset val="134"/>
      </rPr>
      <t>金明寺张家</t>
    </r>
    <r>
      <rPr>
        <sz val="10"/>
        <rFont val="宋体"/>
        <charset val="134"/>
      </rPr>
      <t>墕</t>
    </r>
    <r>
      <rPr>
        <sz val="10"/>
        <rFont val="仿宋_GB2312"/>
        <charset val="134"/>
      </rPr>
      <t>村生产道路</t>
    </r>
  </si>
  <si>
    <t>新修生产道路4条总长4公里</t>
  </si>
  <si>
    <r>
      <rPr>
        <sz val="10"/>
        <rFont val="仿宋_GB2312"/>
        <charset val="134"/>
      </rPr>
      <t>张家</t>
    </r>
    <r>
      <rPr>
        <sz val="10"/>
        <rFont val="宋体"/>
        <charset val="134"/>
      </rPr>
      <t>墕</t>
    </r>
    <r>
      <rPr>
        <sz val="10"/>
        <rFont val="仿宋_GB2312"/>
        <charset val="134"/>
      </rPr>
      <t>村</t>
    </r>
  </si>
  <si>
    <t>峪口史家沟村生产道路</t>
  </si>
  <si>
    <t>长4.6公里，宽3米</t>
  </si>
  <si>
    <t>乌镇张文镇生产道路</t>
  </si>
  <si>
    <t>新建生产道路长4公里，宽3米</t>
  </si>
  <si>
    <t>张文镇</t>
  </si>
  <si>
    <t>店镇三岔沟村排洪工程</t>
  </si>
  <si>
    <t>挖排洪渠110米，浆砌块片50米，挖方1682方，浆砌块片石664方</t>
  </si>
  <si>
    <t>佳芦镇吕家坪村排洪工程</t>
  </si>
  <si>
    <t>维修闸房和一处塌方水渠</t>
  </si>
  <si>
    <t>刘家山马家沟排洪渠新建工程村排洪工程</t>
  </si>
  <si>
    <t>挖土方7200立方米、浆砌块片石380立方米、混凝土管52米</t>
  </si>
  <si>
    <t>马家沟排洪渠新建工程村</t>
  </si>
  <si>
    <t>店镇宋家山村排洪渠工程</t>
  </si>
  <si>
    <t>总长80米，高1.2米宽2米</t>
  </si>
  <si>
    <t>宋家山村</t>
  </si>
  <si>
    <t>方塌折家畔村排洪渠工程</t>
  </si>
  <si>
    <t>机械挖土排洪渠9500立方米，浆砌石排洪80米</t>
  </si>
  <si>
    <t>大佛寺草沟村桥涵工程</t>
  </si>
  <si>
    <t>1-4米石拱涵新建1座</t>
  </si>
  <si>
    <t>草沟村</t>
  </si>
  <si>
    <t>大佛寺长愣村桥涵工程</t>
  </si>
  <si>
    <t>石拱桥1座，维修水毁混凝土100立方米</t>
  </si>
  <si>
    <t>长愣村</t>
  </si>
  <si>
    <t>大佛寺枣坪村桥涵工程</t>
  </si>
  <si>
    <t>混凝土板桥，桥长50米</t>
  </si>
  <si>
    <t>金明寺李柏亮沟乔圪崂自然村桥涵工程</t>
  </si>
  <si>
    <t>新建桥1座，高4.5米，长10米</t>
  </si>
  <si>
    <t>金明寺李柏亮沟乔圪崂自然村</t>
  </si>
  <si>
    <t>金明寺刘家峁到贺黄沟村桥涵工程</t>
  </si>
  <si>
    <t>长6米，宽4.5米</t>
  </si>
  <si>
    <t>金明寺刘家峁到贺黄沟村</t>
  </si>
  <si>
    <t>金明寺元团峁沟沟底村桥涵工程</t>
  </si>
  <si>
    <t>新建桥1座，高4.5米，长8米</t>
  </si>
  <si>
    <t>金明寺元团峁沟沟底村</t>
  </si>
  <si>
    <t>加固桥涵洞一座</t>
  </si>
  <si>
    <t>刘国具梨湾村</t>
  </si>
  <si>
    <t>乌镇紫圪堵坪村桥涵工程</t>
  </si>
  <si>
    <t>炸石方7356立方米、浆砌片石399.6立方米、漫水桥1座长30米</t>
  </si>
  <si>
    <t>紫圪堵坪村</t>
  </si>
  <si>
    <t>漫水桥1座长28米，宽5.0米</t>
  </si>
  <si>
    <t>螅镇刘家坪村桥涵工程</t>
  </si>
  <si>
    <r>
      <rPr>
        <sz val="10"/>
        <rFont val="仿宋_GB2312"/>
        <charset val="134"/>
      </rPr>
      <t>2桥涵，长8m，宽3m，高2m新</t>
    </r>
    <r>
      <rPr>
        <sz val="10"/>
        <color rgb="FFFF0000"/>
        <rFont val="仿宋_GB2312"/>
        <charset val="134"/>
      </rPr>
      <t>增生产道路</t>
    </r>
  </si>
  <si>
    <t>螅镇刘家坪村</t>
  </si>
  <si>
    <t>兴隆寺乡胡家峁村桥涵工程</t>
  </si>
  <si>
    <t>涵洞一座长12米高5米高1.2米排洪管涵洞30米</t>
  </si>
  <si>
    <t>兴隆寺乡胡家峁村</t>
  </si>
  <si>
    <t>兴隆寺乡元峁村桥涵工程</t>
  </si>
  <si>
    <t>新修背洼至学校1座30米</t>
  </si>
  <si>
    <t>兴隆寺乡元峁村</t>
  </si>
  <si>
    <t>兴隆寺贺硷（蒋崖自然村）桥涵工程</t>
  </si>
  <si>
    <t>村组道路路基长900米，3道管涵砖砌硬化900米宽3.5米，漫水桥加高1米</t>
  </si>
  <si>
    <t>贺硷（蒋崖自然村）</t>
  </si>
  <si>
    <t>朱官寨冯家仡佬村桥涵工程</t>
  </si>
  <si>
    <t>新建管涵洞一处（破挖路面，压管涵回填硬化八字）</t>
  </si>
  <si>
    <t>朱官寨冯家仡佬村</t>
  </si>
  <si>
    <r>
      <rPr>
        <sz val="10"/>
        <rFont val="仿宋_GB2312"/>
        <charset val="134"/>
      </rPr>
      <t>螅镇北</t>
    </r>
    <r>
      <rPr>
        <sz val="10"/>
        <rFont val="宋体"/>
        <charset val="134"/>
      </rPr>
      <t>坬</t>
    </r>
    <r>
      <rPr>
        <sz val="10"/>
        <rFont val="仿宋_GB2312"/>
        <charset val="134"/>
      </rPr>
      <t>村水毁工程</t>
    </r>
  </si>
  <si>
    <t xml:space="preserve"> 维修水泥路塌方路段及边沟</t>
  </si>
  <si>
    <r>
      <rPr>
        <sz val="10"/>
        <rFont val="仿宋_GB2312"/>
        <charset val="134"/>
      </rPr>
      <t>螅镇北</t>
    </r>
    <r>
      <rPr>
        <sz val="10"/>
        <rFont val="宋体"/>
        <charset val="134"/>
      </rPr>
      <t>坬</t>
    </r>
    <r>
      <rPr>
        <sz val="10"/>
        <rFont val="仿宋_GB2312"/>
        <charset val="134"/>
      </rPr>
      <t>村</t>
    </r>
  </si>
  <si>
    <t>峪口峪口村排洪渠工程</t>
  </si>
  <si>
    <t>浆砌片石540立方米、混凝土面层500平方米</t>
  </si>
  <si>
    <t>乌镇张文镇排洪渠工程</t>
  </si>
  <si>
    <t>浆砌片石195立方米</t>
  </si>
  <si>
    <t>项目管理费</t>
  </si>
  <si>
    <t>全县项目管理费</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</si>
</sst>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6">
    <font>
      <sz val="11"/>
      <color theme="1"/>
      <name val="宋体"/>
      <charset val="134"/>
      <scheme val="minor"/>
    </font>
    <font>
      <sz val="16"/>
      <name val="黑体"/>
      <charset val="134"/>
    </font>
    <font>
      <sz val="16"/>
      <name val="仿宋_GB2312"/>
      <charset val="134"/>
    </font>
    <font>
      <sz val="12"/>
      <name val="仿宋_GB2312"/>
      <charset val="134"/>
    </font>
    <font>
      <sz val="22"/>
      <name val="方正小标宋_GBK"/>
      <charset val="134"/>
    </font>
    <font>
      <sz val="28"/>
      <name val="方正小标宋_GBK"/>
      <charset val="134"/>
    </font>
    <font>
      <sz val="12"/>
      <name val="黑体"/>
      <charset val="134"/>
    </font>
    <font>
      <b/>
      <sz val="12"/>
      <name val="仿宋_GB2312"/>
      <charset val="134"/>
    </font>
    <font>
      <sz val="10"/>
      <name val="仿宋_GB2312"/>
      <charset val="134"/>
    </font>
    <font>
      <sz val="10"/>
      <color theme="1"/>
      <name val="宋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1"/>
      <color indexed="8"/>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sz val="12"/>
      <name val="宋体"/>
      <charset val="134"/>
    </font>
    <font>
      <b/>
      <sz val="13"/>
      <color theme="3"/>
      <name val="宋体"/>
      <charset val="134"/>
      <scheme val="minor"/>
    </font>
    <font>
      <b/>
      <sz val="11"/>
      <color rgb="FFFA7D00"/>
      <name val="宋体"/>
      <charset val="0"/>
      <scheme val="minor"/>
    </font>
    <font>
      <sz val="11"/>
      <name val="宋体"/>
      <charset val="134"/>
    </font>
    <font>
      <sz val="10"/>
      <name val="Helv"/>
      <charset val="0"/>
    </font>
    <font>
      <sz val="11"/>
      <color rgb="FFFA7D00"/>
      <name val="宋体"/>
      <charset val="0"/>
      <scheme val="minor"/>
    </font>
    <font>
      <sz val="10"/>
      <name val="宋体"/>
      <charset val="134"/>
    </font>
    <font>
      <sz val="10"/>
      <name val="仿宋_GB2312"/>
      <charset val="0"/>
    </font>
    <font>
      <sz val="10"/>
      <color rgb="FFFF0000"/>
      <name val="仿宋_GB2312"/>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5">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23" fillId="16" borderId="11" applyNumberFormat="0" applyAlignment="0" applyProtection="0">
      <alignment vertical="center"/>
    </xf>
    <xf numFmtId="44" fontId="0" fillId="0" borderId="0" applyFont="0" applyFill="0" applyBorder="0" applyAlignment="0" applyProtection="0">
      <alignment vertical="center"/>
    </xf>
    <xf numFmtId="0" fontId="17" fillId="0" borderId="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8" applyNumberFormat="0" applyFont="0" applyAlignment="0" applyProtection="0">
      <alignment vertical="center"/>
    </xf>
    <xf numFmtId="0" fontId="27" fillId="0" borderId="0">
      <alignment vertical="center"/>
    </xf>
    <xf numFmtId="9" fontId="0" fillId="0" borderId="0" applyFont="0" applyFill="0" applyBorder="0" applyAlignment="0" applyProtection="0">
      <alignment vertical="center"/>
    </xf>
    <xf numFmtId="0" fontId="30" fillId="0" borderId="0">
      <alignment vertical="center"/>
    </xf>
    <xf numFmtId="0" fontId="16" fillId="31"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lignment vertical="center"/>
    </xf>
    <xf numFmtId="0" fontId="12" fillId="0" borderId="0" applyNumberFormat="0" applyFill="0" applyBorder="0" applyAlignment="0" applyProtection="0">
      <alignment vertical="center"/>
    </xf>
    <xf numFmtId="0" fontId="18" fillId="0" borderId="7" applyNumberFormat="0" applyFill="0" applyAlignment="0" applyProtection="0">
      <alignment vertical="center"/>
    </xf>
    <xf numFmtId="0" fontId="28" fillId="0" borderId="7" applyNumberFormat="0" applyFill="0" applyAlignment="0" applyProtection="0">
      <alignment vertical="center"/>
    </xf>
    <xf numFmtId="0" fontId="27" fillId="0" borderId="0">
      <alignment vertical="center"/>
    </xf>
    <xf numFmtId="0" fontId="16" fillId="17" borderId="0" applyNumberFormat="0" applyBorder="0" applyAlignment="0" applyProtection="0">
      <alignment vertical="center"/>
    </xf>
    <xf numFmtId="0" fontId="13" fillId="0" borderId="10" applyNumberFormat="0" applyFill="0" applyAlignment="0" applyProtection="0">
      <alignment vertical="center"/>
    </xf>
    <xf numFmtId="0" fontId="16" fillId="18" borderId="0" applyNumberFormat="0" applyBorder="0" applyAlignment="0" applyProtection="0">
      <alignment vertical="center"/>
    </xf>
    <xf numFmtId="0" fontId="15" fillId="5" borderId="6" applyNumberFormat="0" applyAlignment="0" applyProtection="0">
      <alignment vertical="center"/>
    </xf>
    <xf numFmtId="0" fontId="29" fillId="5" borderId="11" applyNumberFormat="0" applyAlignment="0" applyProtection="0">
      <alignment vertical="center"/>
    </xf>
    <xf numFmtId="0" fontId="26" fillId="22" borderId="12" applyNumberFormat="0" applyAlignment="0" applyProtection="0">
      <alignment vertical="center"/>
    </xf>
    <xf numFmtId="0" fontId="11" fillId="20" borderId="0" applyNumberFormat="0" applyBorder="0" applyAlignment="0" applyProtection="0">
      <alignment vertical="center"/>
    </xf>
    <xf numFmtId="0" fontId="16" fillId="6" borderId="0" applyNumberFormat="0" applyBorder="0" applyAlignment="0" applyProtection="0">
      <alignment vertical="center"/>
    </xf>
    <xf numFmtId="0" fontId="32" fillId="0" borderId="13" applyNumberFormat="0" applyFill="0" applyAlignment="0" applyProtection="0">
      <alignment vertical="center"/>
    </xf>
    <xf numFmtId="0" fontId="17" fillId="0" borderId="0">
      <alignment vertical="center"/>
    </xf>
    <xf numFmtId="0" fontId="19" fillId="0" borderId="9" applyNumberFormat="0" applyFill="0" applyAlignment="0" applyProtection="0">
      <alignment vertical="center"/>
    </xf>
    <xf numFmtId="0" fontId="24" fillId="21" borderId="0" applyNumberFormat="0" applyBorder="0" applyAlignment="0" applyProtection="0">
      <alignment vertical="center"/>
    </xf>
    <xf numFmtId="0" fontId="22" fillId="14" borderId="0" applyNumberFormat="0" applyBorder="0" applyAlignment="0" applyProtection="0">
      <alignment vertical="center"/>
    </xf>
    <xf numFmtId="0" fontId="11" fillId="29" borderId="0" applyNumberFormat="0" applyBorder="0" applyAlignment="0" applyProtection="0">
      <alignment vertical="center"/>
    </xf>
    <xf numFmtId="0" fontId="16" fillId="8" borderId="0" applyNumberFormat="0" applyBorder="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1" fillId="23"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1" fillId="28" borderId="0" applyNumberFormat="0" applyBorder="0" applyAlignment="0" applyProtection="0">
      <alignment vertical="center"/>
    </xf>
    <xf numFmtId="0" fontId="11" fillId="26" borderId="0" applyNumberFormat="0" applyBorder="0" applyAlignment="0" applyProtection="0">
      <alignment vertical="center"/>
    </xf>
    <xf numFmtId="0" fontId="17" fillId="0" borderId="0">
      <alignment vertical="center"/>
    </xf>
    <xf numFmtId="0" fontId="16" fillId="7" borderId="0" applyNumberFormat="0" applyBorder="0" applyAlignment="0" applyProtection="0">
      <alignment vertical="center"/>
    </xf>
    <xf numFmtId="0" fontId="11" fillId="24" borderId="0" applyNumberFormat="0" applyBorder="0" applyAlignment="0" applyProtection="0">
      <alignment vertical="center"/>
    </xf>
    <xf numFmtId="0" fontId="16" fillId="32" borderId="0" applyNumberFormat="0" applyBorder="0" applyAlignment="0" applyProtection="0">
      <alignment vertical="center"/>
    </xf>
    <xf numFmtId="0" fontId="16" fillId="12" borderId="0" applyNumberFormat="0" applyBorder="0" applyAlignment="0" applyProtection="0">
      <alignment vertical="center"/>
    </xf>
    <xf numFmtId="0" fontId="17" fillId="0" borderId="0">
      <alignment vertical="center"/>
    </xf>
    <xf numFmtId="0" fontId="11" fillId="4" borderId="0" applyNumberFormat="0" applyBorder="0" applyAlignment="0" applyProtection="0">
      <alignment vertical="center"/>
    </xf>
    <xf numFmtId="0" fontId="16" fillId="15" borderId="0" applyNumberFormat="0" applyBorder="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27" fillId="0" borderId="0"/>
    <xf numFmtId="0" fontId="27" fillId="0" borderId="0"/>
    <xf numFmtId="0" fontId="0" fillId="0" borderId="0">
      <alignment vertical="center"/>
    </xf>
    <xf numFmtId="0" fontId="31" fillId="0" borderId="0">
      <alignment vertical="center"/>
    </xf>
  </cellStyleXfs>
  <cellXfs count="27">
    <xf numFmtId="0" fontId="0" fillId="0" borderId="0" xfId="0">
      <alignment vertical="center"/>
    </xf>
    <xf numFmtId="0" fontId="0" fillId="0" borderId="0" xfId="0" applyFill="1">
      <alignment vertical="center"/>
    </xf>
    <xf numFmtId="176" fontId="0" fillId="0" borderId="0" xfId="0" applyNumberFormat="1" applyFill="1">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常规 78" xfId="17"/>
    <cellStyle name="60% - 强调文字颜色 2" xfId="18" builtinId="36"/>
    <cellStyle name="标题 4" xfId="19" builtinId="19"/>
    <cellStyle name="警告文本" xfId="20" builtinId="11"/>
    <cellStyle name="标题" xfId="21" builtinId="15"/>
    <cellStyle name="常规 10 11" xfId="22"/>
    <cellStyle name="解释性文本" xfId="23" builtinId="53"/>
    <cellStyle name="标题 1" xfId="24" builtinId="16"/>
    <cellStyle name="标题 2" xfId="25" builtinId="17"/>
    <cellStyle name="常规 6 4"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10 5"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55" xfId="50"/>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97" xfId="58"/>
    <cellStyle name="常规 10 13" xfId="59"/>
    <cellStyle name="常规 3" xfId="60"/>
    <cellStyle name="常规 18" xfId="61"/>
    <cellStyle name="常规 2" xfId="62"/>
    <cellStyle name="常规 4" xfId="63"/>
    <cellStyle name="常规_Sheet1" xfId="6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eChat%20Files\cx936816917\FileStorage\File\2019-09\2019.9.2&#20339;.&#21439;2020&#24180;&#24230;&#21439;&#32423;&#33073;&#36139;&#25915;&#22362;&#39033;&#30446;&#24211;&#21160;&#24577;&#35843;&#25972;&#21518;&#32456;%20(1)(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19-08\2019&#24180;&#20339;&#21439;&#26519;&#19994;&#23616;&#33073;&#36139;&#25915;&#22362;&#39033;&#30446;&#24211;&#65288;&#27169;&#26495;&#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esktop\2019&#24180;10&#26376;&#20013;&#26092;&#34892;&#19994;&#37096;&#38376;&#36827;2020&#24180;&#24211;&#30340;&#36164;&#26009;\&#26519;&#19994;&#23616;2014&#65293;2018&#24180;&#39033;&#30446;&#20449;&#24687;&#37319;&#38598;&#349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AppData\Local\Microsoft\Windows\Temporary%20Internet%20Files\Content.IE5\RDXPA2K0\XXX&#23454;&#26045;&#39033;&#30446;&#20449;&#24687;&#37319;&#38598;&#349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34892;&#19994;&#37096;&#38376;2020&#24180;&#39033;&#30446;&#24211;9&#26376;&#20302;&#35843;&#25972;&#21518;&#19978;&#25253;\&#20339;&#21439;%202020%20&#24180;&#24230;&#21439;&#32423;&#33073;&#36139;&#25915;&#22362;&#39033;&#30446;&#24211;&#26126;&#32454;&#34920;&#65288;&#35843;&#25972;&#2151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020&#24180;&#33073;&#36139;&#25915;&#22362;&#39033;&#30446;&#24211;&#26680;&#26597;&#36164;&#26009;\2020&#24180;&#39033;&#30446;&#24211;&#26680;&#26597;&#21518;&#27719;&#24635;&#34920;&#21644;&#26032;&#22686;&#39033;&#30446;&#32479;&#35745;&#34920;\2020&#24180;&#39033;&#30446;&#24211;&#21508;&#20065;&#38215;&#26032;&#22686;&#39033;&#30446;&#27719;&#24635;&#34920;11.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esktop\2020&#24180;&#33073;&#36139;&#25915;&#22362;&#39033;&#30446;&#24211;&#26680;&#26597;&#36164;&#26009;\2020&#24180;&#39033;&#30446;&#24211;&#26680;&#26597;&#21518;&#27719;&#24635;&#34920;&#21644;&#26032;&#22686;&#39033;&#30446;&#32479;&#35745;&#34920;\2020&#24180;&#39033;&#30446;&#24211;&#26680;&#26597;&#21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19&#24180;8&#26376;&#20221;&#26700;&#38754;&#36164;&#26009;\&#20339;&#21439;2018&#33267;2020&#24180;&#39033;&#30446;&#24211;&#27719;&#24635;&#26368;&#32456;&#34920;\&#27014;&#26519;&#24066;&#36817;&#26399;&#25206;&#36139;&#24037;&#20316;&#25353;&#25490;8.6\&#27014;&#26519;&#24066;&#36817;&#26399;&#36164;&#37329;&#39033;&#30446;&#23433;&#25490;(1)\&#38468;&#20214;1&#12289;2&#12289;3.&#21439;&#24066;&#21306;_____&#24180;&#24230;&#21439;&#32423;&#33073;&#36139;&#25915;&#22362;&#39033;&#30446;&#24211;&#65288;&#27169;&#264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2014&#24180;&#33267;2019&#24180;&#39033;&#30446;&#20449;&#24687;&#37319;&#38598;&#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0000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ocuments\WeChat%20Files\wx_liruiduan\FileStorage\File\2019-08\&#20132;&#36890;&#23616;&#21306;_____&#24180;&#24230;&#21439;&#32423;&#33073;&#36139;&#25915;&#22362;&#39033;&#30446;&#24211;&#65288;&#27169;&#2649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666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2019&#24180;10&#26376;&#20013;&#26092;&#34892;&#19994;&#37096;&#38376;&#36827;2020&#24180;&#24211;&#30340;&#36164;&#26009;\&#25945;&#32946;&#23616;\10.16&#25945;&#20307;&#23616;%20&#37319;&#38598;&#34920;%20&#26032;\&#25945;&#20307;&#23616;&#65288;&#23398;&#21069;&#65289;&#37319;&#38598;&#34920;2019-2020&#3846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o.3%20[NTFS%20&#25991;&#26723;]\%20&#26681;&#30446;&#24405;\&#20339;%20&#21439;&#25903;&#20844;&#21496;&#25991;&#20214;\&#24191;&#30005;&#25206;&#36139;&#36139;&#22256;%20&#25143;&#65306;&#25143;&#25143;&#33021;+&#26377;&#32447;&#30005;&#35270;\2019.9.23&#25253;&#25206;&#36139;&#21150;\&#24191;&#30005;&#32593;&#32476;2014&#65293;2018&#24180;&#39033;&#30446;&#20449;&#24687;&#37319;&#38598;&#349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2019&#24180;10&#26376;&#20013;&#26092;&#34892;&#19994;&#37096;&#38376;&#36827;2020&#24180;&#24211;&#30340;&#36164;&#26009;\&#21307;&#20445;\1_&#20339;&#21439;&#21307;&#30103;&#20445;&#38556;&#23616;_2017-2019&#24180;&#24230;&#21439;&#32423;&#33073;&#36139;&#25915;&#22362;&#39033;&#30446;&#24211;&#65288;&#20449;&#24687;&#37319;&#38598;&#34920;&#6528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佳县2020年项目库汇总表"/>
      <sheetName val="佳县2020年项目库明细表"/>
      <sheetName val="部门资金走向"/>
      <sheetName val="调出"/>
      <sheetName val="调入"/>
      <sheetName val="调增与调减"/>
      <sheetName val="调平"/>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附件2项目库明细表 (2)"/>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调整情况汇总表"/>
      <sheetName val="行业部门项目类型及资金分配汇总表"/>
      <sheetName val="扶贫办实施项目类型及资金分配汇总表"/>
      <sheetName val="其他行业部门项目类型及资金分配汇总表 "/>
      <sheetName val="Sheet1"/>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年项目库存核查后新增项目"/>
      <sheetName val="数据源"/>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类型及资金分配表"/>
      <sheetName val="数据源"/>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调整情况汇总表"/>
      <sheetName val="行业部门项目类型及资金分配汇总表"/>
      <sheetName val="扶贫办项目类型及资金分配汇总表 "/>
      <sheetName val="行业部门项目类型及资金分配汇总表 (2)"/>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6"/>
  <sheetViews>
    <sheetView tabSelected="1" workbookViewId="0">
      <selection activeCell="A2" sqref="A2:O2"/>
    </sheetView>
  </sheetViews>
  <sheetFormatPr defaultColWidth="9" defaultRowHeight="13.5"/>
  <cols>
    <col min="1" max="7" width="9" style="1"/>
    <col min="8" max="8" width="10" style="2" customWidth="1"/>
    <col min="9" max="9" width="10.125" style="2" customWidth="1"/>
    <col min="10" max="10" width="10.375" style="2"/>
    <col min="11" max="11" width="9" style="2"/>
    <col min="12" max="12" width="9.875" style="2" customWidth="1"/>
    <col min="13" max="13" width="9" style="2"/>
    <col min="14" max="14" width="13.875" style="2" customWidth="1"/>
    <col min="15" max="16384" width="9" style="1"/>
  </cols>
  <sheetData>
    <row r="1" ht="20.25" spans="1:15">
      <c r="A1" s="3" t="s">
        <v>0</v>
      </c>
      <c r="B1" s="4"/>
      <c r="C1" s="5"/>
      <c r="D1" s="5"/>
      <c r="E1" s="5"/>
      <c r="F1" s="5"/>
      <c r="G1" s="5"/>
      <c r="H1" s="6"/>
      <c r="I1" s="6"/>
      <c r="J1" s="6"/>
      <c r="K1" s="6"/>
      <c r="L1" s="6"/>
      <c r="M1" s="6"/>
      <c r="N1" s="6"/>
      <c r="O1" s="5"/>
    </row>
    <row r="2" ht="39" customHeight="1" spans="1:15">
      <c r="A2" s="7" t="s">
        <v>1</v>
      </c>
      <c r="B2" s="8"/>
      <c r="C2" s="9"/>
      <c r="D2" s="9"/>
      <c r="E2" s="9"/>
      <c r="F2" s="9"/>
      <c r="G2" s="9"/>
      <c r="H2" s="10"/>
      <c r="I2" s="10"/>
      <c r="J2" s="10"/>
      <c r="K2" s="10"/>
      <c r="L2" s="10"/>
      <c r="M2" s="10"/>
      <c r="N2" s="10"/>
      <c r="O2" s="9"/>
    </row>
    <row r="3" ht="14.25" spans="1:15">
      <c r="A3" s="11" t="s">
        <v>2</v>
      </c>
      <c r="B3" s="11" t="s">
        <v>3</v>
      </c>
      <c r="C3" s="12" t="s">
        <v>4</v>
      </c>
      <c r="D3" s="12" t="s">
        <v>5</v>
      </c>
      <c r="E3" s="12" t="s">
        <v>6</v>
      </c>
      <c r="F3" s="12"/>
      <c r="G3" s="12" t="s">
        <v>7</v>
      </c>
      <c r="H3" s="13" t="s">
        <v>8</v>
      </c>
      <c r="I3" s="22"/>
      <c r="J3" s="22"/>
      <c r="K3" s="22"/>
      <c r="L3" s="22"/>
      <c r="M3" s="22"/>
      <c r="N3" s="22"/>
      <c r="O3" s="12" t="s">
        <v>9</v>
      </c>
    </row>
    <row r="4" ht="28.5" spans="1:15">
      <c r="A4" s="11"/>
      <c r="B4" s="11"/>
      <c r="C4" s="12"/>
      <c r="D4" s="12"/>
      <c r="E4" s="12" t="s">
        <v>10</v>
      </c>
      <c r="F4" s="12" t="s">
        <v>11</v>
      </c>
      <c r="G4" s="12"/>
      <c r="H4" s="14" t="s">
        <v>12</v>
      </c>
      <c r="I4" s="23" t="s">
        <v>13</v>
      </c>
      <c r="J4" s="23"/>
      <c r="K4" s="23"/>
      <c r="L4" s="23"/>
      <c r="M4" s="23"/>
      <c r="N4" s="23" t="s">
        <v>14</v>
      </c>
      <c r="O4" s="12"/>
    </row>
    <row r="5" ht="71.25" spans="1:15">
      <c r="A5" s="11"/>
      <c r="B5" s="11"/>
      <c r="C5" s="12"/>
      <c r="D5" s="12"/>
      <c r="E5" s="12"/>
      <c r="F5" s="12"/>
      <c r="G5" s="12"/>
      <c r="H5" s="15"/>
      <c r="I5" s="23" t="s">
        <v>15</v>
      </c>
      <c r="J5" s="23" t="s">
        <v>16</v>
      </c>
      <c r="K5" s="23" t="s">
        <v>17</v>
      </c>
      <c r="L5" s="23" t="s">
        <v>18</v>
      </c>
      <c r="M5" s="23" t="s">
        <v>19</v>
      </c>
      <c r="N5" s="23" t="s">
        <v>20</v>
      </c>
      <c r="O5" s="12"/>
    </row>
    <row r="6" ht="14.25" spans="1:15">
      <c r="A6" s="16" t="s">
        <v>21</v>
      </c>
      <c r="B6" s="17"/>
      <c r="C6" s="18"/>
      <c r="D6" s="18"/>
      <c r="E6" s="18"/>
      <c r="F6" s="18"/>
      <c r="G6" s="18"/>
      <c r="H6" s="19">
        <f>SUM(H7:H636)</f>
        <v>45061.4018320554</v>
      </c>
      <c r="I6" s="19">
        <f t="shared" ref="I6:N6" si="0">SUM(I7:I636)</f>
        <v>33032.792492</v>
      </c>
      <c r="J6" s="19">
        <f t="shared" si="0"/>
        <v>15724.327</v>
      </c>
      <c r="K6" s="19">
        <f t="shared" si="0"/>
        <v>660.92</v>
      </c>
      <c r="L6" s="19">
        <f t="shared" si="0"/>
        <v>15905.519042</v>
      </c>
      <c r="M6" s="19">
        <f t="shared" si="0"/>
        <v>742.02645</v>
      </c>
      <c r="N6" s="19">
        <f t="shared" si="0"/>
        <v>12028.6093400554</v>
      </c>
      <c r="O6" s="18"/>
    </row>
    <row r="7" ht="72" spans="1:15">
      <c r="A7" s="20" t="s">
        <v>22</v>
      </c>
      <c r="B7" s="20" t="s">
        <v>23</v>
      </c>
      <c r="C7" s="20" t="s">
        <v>24</v>
      </c>
      <c r="D7" s="20" t="s">
        <v>25</v>
      </c>
      <c r="E7" s="20" t="s">
        <v>26</v>
      </c>
      <c r="F7" s="20" t="s">
        <v>26</v>
      </c>
      <c r="G7" s="20" t="s">
        <v>27</v>
      </c>
      <c r="H7" s="21">
        <v>4.76</v>
      </c>
      <c r="I7" s="21">
        <f>SUM(J7:M7)</f>
        <v>4.76</v>
      </c>
      <c r="J7" s="21"/>
      <c r="K7" s="21"/>
      <c r="L7" s="21">
        <v>4.76</v>
      </c>
      <c r="M7" s="21"/>
      <c r="N7" s="21"/>
      <c r="O7" s="20" t="s">
        <v>28</v>
      </c>
    </row>
    <row r="8" ht="84" spans="1:15">
      <c r="A8" s="20" t="s">
        <v>22</v>
      </c>
      <c r="B8" s="20" t="s">
        <v>23</v>
      </c>
      <c r="C8" s="20" t="s">
        <v>29</v>
      </c>
      <c r="D8" s="20" t="s">
        <v>30</v>
      </c>
      <c r="E8" s="20" t="s">
        <v>31</v>
      </c>
      <c r="F8" s="20" t="s">
        <v>31</v>
      </c>
      <c r="G8" s="20" t="s">
        <v>27</v>
      </c>
      <c r="H8" s="21">
        <v>8.08</v>
      </c>
      <c r="I8" s="21">
        <v>8.08</v>
      </c>
      <c r="J8" s="21"/>
      <c r="K8" s="21"/>
      <c r="L8" s="21">
        <v>8.08</v>
      </c>
      <c r="M8" s="21"/>
      <c r="N8" s="21"/>
      <c r="O8" s="20" t="s">
        <v>32</v>
      </c>
    </row>
    <row r="9" ht="348" spans="1:15">
      <c r="A9" s="20" t="s">
        <v>22</v>
      </c>
      <c r="B9" s="20" t="s">
        <v>23</v>
      </c>
      <c r="C9" s="20" t="s">
        <v>33</v>
      </c>
      <c r="D9" s="20" t="s">
        <v>34</v>
      </c>
      <c r="E9" s="20" t="s">
        <v>35</v>
      </c>
      <c r="F9" s="20" t="s">
        <v>35</v>
      </c>
      <c r="G9" s="20" t="s">
        <v>27</v>
      </c>
      <c r="H9" s="21">
        <v>77.27</v>
      </c>
      <c r="I9" s="21">
        <v>77.27</v>
      </c>
      <c r="J9" s="21"/>
      <c r="K9" s="21"/>
      <c r="L9" s="21">
        <v>77.27</v>
      </c>
      <c r="M9" s="21"/>
      <c r="N9" s="21"/>
      <c r="O9" s="20" t="s">
        <v>36</v>
      </c>
    </row>
    <row r="10" ht="336" spans="1:15">
      <c r="A10" s="20" t="s">
        <v>22</v>
      </c>
      <c r="B10" s="20" t="s">
        <v>23</v>
      </c>
      <c r="C10" s="20" t="s">
        <v>37</v>
      </c>
      <c r="D10" s="20" t="s">
        <v>38</v>
      </c>
      <c r="E10" s="20" t="s">
        <v>39</v>
      </c>
      <c r="F10" s="20" t="s">
        <v>39</v>
      </c>
      <c r="G10" s="20" t="s">
        <v>27</v>
      </c>
      <c r="H10" s="21">
        <v>78.85</v>
      </c>
      <c r="I10" s="21">
        <v>78.85</v>
      </c>
      <c r="J10" s="21">
        <v>78.85</v>
      </c>
      <c r="K10" s="21"/>
      <c r="L10" s="21"/>
      <c r="M10" s="21"/>
      <c r="N10" s="21"/>
      <c r="O10" s="20" t="s">
        <v>40</v>
      </c>
    </row>
    <row r="11" ht="240" spans="1:15">
      <c r="A11" s="20" t="s">
        <v>22</v>
      </c>
      <c r="B11" s="20" t="s">
        <v>23</v>
      </c>
      <c r="C11" s="20" t="s">
        <v>41</v>
      </c>
      <c r="D11" s="20" t="s">
        <v>42</v>
      </c>
      <c r="E11" s="20" t="s">
        <v>26</v>
      </c>
      <c r="F11" s="20" t="s">
        <v>26</v>
      </c>
      <c r="G11" s="20" t="s">
        <v>27</v>
      </c>
      <c r="H11" s="21">
        <v>66.94</v>
      </c>
      <c r="I11" s="21">
        <v>66.94</v>
      </c>
      <c r="J11" s="21">
        <v>66.94</v>
      </c>
      <c r="K11" s="21"/>
      <c r="L11" s="21"/>
      <c r="M11" s="21"/>
      <c r="N11" s="21"/>
      <c r="O11" s="20" t="s">
        <v>43</v>
      </c>
    </row>
    <row r="12" ht="72" spans="1:15">
      <c r="A12" s="20" t="s">
        <v>22</v>
      </c>
      <c r="B12" s="20" t="s">
        <v>23</v>
      </c>
      <c r="C12" s="20" t="s">
        <v>44</v>
      </c>
      <c r="D12" s="20" t="s">
        <v>45</v>
      </c>
      <c r="E12" s="20" t="s">
        <v>31</v>
      </c>
      <c r="F12" s="20" t="s">
        <v>31</v>
      </c>
      <c r="G12" s="20" t="s">
        <v>27</v>
      </c>
      <c r="H12" s="21">
        <v>75</v>
      </c>
      <c r="I12" s="21">
        <v>75</v>
      </c>
      <c r="J12" s="21">
        <v>75</v>
      </c>
      <c r="K12" s="21"/>
      <c r="L12" s="21"/>
      <c r="M12" s="21"/>
      <c r="N12" s="21"/>
      <c r="O12" s="20" t="s">
        <v>46</v>
      </c>
    </row>
    <row r="13" ht="276" spans="1:15">
      <c r="A13" s="20" t="s">
        <v>22</v>
      </c>
      <c r="B13" s="20" t="s">
        <v>23</v>
      </c>
      <c r="C13" s="20" t="s">
        <v>47</v>
      </c>
      <c r="D13" s="20" t="s">
        <v>48</v>
      </c>
      <c r="E13" s="20" t="s">
        <v>49</v>
      </c>
      <c r="F13" s="20" t="s">
        <v>49</v>
      </c>
      <c r="G13" s="20" t="s">
        <v>27</v>
      </c>
      <c r="H13" s="21">
        <v>19.1299</v>
      </c>
      <c r="I13" s="21">
        <v>19.1299</v>
      </c>
      <c r="J13" s="21">
        <v>19.1299</v>
      </c>
      <c r="K13" s="21"/>
      <c r="L13" s="21"/>
      <c r="M13" s="21"/>
      <c r="N13" s="21"/>
      <c r="O13" s="20" t="s">
        <v>50</v>
      </c>
    </row>
    <row r="14" ht="276" spans="1:15">
      <c r="A14" s="20" t="s">
        <v>22</v>
      </c>
      <c r="B14" s="20" t="s">
        <v>23</v>
      </c>
      <c r="C14" s="20" t="s">
        <v>51</v>
      </c>
      <c r="D14" s="20" t="s">
        <v>52</v>
      </c>
      <c r="E14" s="20" t="s">
        <v>53</v>
      </c>
      <c r="F14" s="20" t="s">
        <v>53</v>
      </c>
      <c r="G14" s="20" t="s">
        <v>27</v>
      </c>
      <c r="H14" s="21">
        <v>69</v>
      </c>
      <c r="I14" s="21">
        <v>69</v>
      </c>
      <c r="J14" s="21">
        <v>69</v>
      </c>
      <c r="K14" s="21"/>
      <c r="L14" s="21"/>
      <c r="M14" s="21"/>
      <c r="N14" s="21"/>
      <c r="O14" s="20" t="s">
        <v>54</v>
      </c>
    </row>
    <row r="15" ht="240" spans="1:15">
      <c r="A15" s="20" t="s">
        <v>22</v>
      </c>
      <c r="B15" s="20" t="s">
        <v>23</v>
      </c>
      <c r="C15" s="20" t="s">
        <v>55</v>
      </c>
      <c r="D15" s="20" t="s">
        <v>56</v>
      </c>
      <c r="E15" s="20" t="s">
        <v>57</v>
      </c>
      <c r="F15" s="20" t="s">
        <v>57</v>
      </c>
      <c r="G15" s="20" t="s">
        <v>27</v>
      </c>
      <c r="H15" s="21">
        <v>67.56</v>
      </c>
      <c r="I15" s="21">
        <v>67.56</v>
      </c>
      <c r="J15" s="21">
        <v>67.56</v>
      </c>
      <c r="K15" s="21"/>
      <c r="L15" s="21"/>
      <c r="M15" s="21"/>
      <c r="N15" s="21"/>
      <c r="O15" s="20" t="s">
        <v>58</v>
      </c>
    </row>
    <row r="16" ht="300" spans="1:15">
      <c r="A16" s="20" t="s">
        <v>22</v>
      </c>
      <c r="B16" s="20" t="s">
        <v>23</v>
      </c>
      <c r="C16" s="20" t="s">
        <v>59</v>
      </c>
      <c r="D16" s="20" t="s">
        <v>60</v>
      </c>
      <c r="E16" s="20" t="s">
        <v>61</v>
      </c>
      <c r="F16" s="20" t="s">
        <v>61</v>
      </c>
      <c r="G16" s="20" t="s">
        <v>27</v>
      </c>
      <c r="H16" s="21">
        <v>84.27</v>
      </c>
      <c r="I16" s="21">
        <v>84.27</v>
      </c>
      <c r="J16" s="21">
        <v>84.27</v>
      </c>
      <c r="K16" s="21"/>
      <c r="L16" s="21"/>
      <c r="M16" s="21"/>
      <c r="N16" s="21"/>
      <c r="O16" s="20" t="s">
        <v>62</v>
      </c>
    </row>
    <row r="17" ht="372" spans="1:15">
      <c r="A17" s="20" t="s">
        <v>22</v>
      </c>
      <c r="B17" s="20" t="s">
        <v>23</v>
      </c>
      <c r="C17" s="20" t="s">
        <v>63</v>
      </c>
      <c r="D17" s="20" t="s">
        <v>64</v>
      </c>
      <c r="E17" s="20" t="s">
        <v>65</v>
      </c>
      <c r="F17" s="20" t="s">
        <v>65</v>
      </c>
      <c r="G17" s="20" t="s">
        <v>27</v>
      </c>
      <c r="H17" s="21">
        <v>101.77</v>
      </c>
      <c r="I17" s="21">
        <v>101.77</v>
      </c>
      <c r="J17" s="21">
        <v>101.77</v>
      </c>
      <c r="K17" s="21"/>
      <c r="L17" s="21"/>
      <c r="M17" s="21"/>
      <c r="N17" s="21"/>
      <c r="O17" s="20" t="s">
        <v>66</v>
      </c>
    </row>
    <row r="18" ht="192" spans="1:15">
      <c r="A18" s="20" t="s">
        <v>22</v>
      </c>
      <c r="B18" s="20" t="s">
        <v>23</v>
      </c>
      <c r="C18" s="20" t="s">
        <v>67</v>
      </c>
      <c r="D18" s="20" t="s">
        <v>68</v>
      </c>
      <c r="E18" s="20" t="s">
        <v>69</v>
      </c>
      <c r="F18" s="20" t="s">
        <v>69</v>
      </c>
      <c r="G18" s="20" t="s">
        <v>27</v>
      </c>
      <c r="H18" s="21">
        <v>33.364</v>
      </c>
      <c r="I18" s="21">
        <v>33.364</v>
      </c>
      <c r="J18" s="21">
        <v>33.364</v>
      </c>
      <c r="K18" s="21"/>
      <c r="L18" s="21"/>
      <c r="M18" s="21"/>
      <c r="N18" s="21"/>
      <c r="O18" s="20" t="s">
        <v>70</v>
      </c>
    </row>
    <row r="19" ht="360" spans="1:15">
      <c r="A19" s="20" t="s">
        <v>22</v>
      </c>
      <c r="B19" s="20" t="s">
        <v>23</v>
      </c>
      <c r="C19" s="20" t="s">
        <v>71</v>
      </c>
      <c r="D19" s="20" t="s">
        <v>72</v>
      </c>
      <c r="E19" s="20" t="s">
        <v>73</v>
      </c>
      <c r="F19" s="20" t="s">
        <v>73</v>
      </c>
      <c r="G19" s="20" t="s">
        <v>27</v>
      </c>
      <c r="H19" s="21">
        <v>68.533</v>
      </c>
      <c r="I19" s="21">
        <v>68.533</v>
      </c>
      <c r="J19" s="21">
        <v>68.533</v>
      </c>
      <c r="K19" s="21"/>
      <c r="L19" s="21"/>
      <c r="M19" s="21"/>
      <c r="N19" s="21"/>
      <c r="O19" s="20" t="s">
        <v>74</v>
      </c>
    </row>
    <row r="20" ht="312" spans="1:15">
      <c r="A20" s="20" t="s">
        <v>22</v>
      </c>
      <c r="B20" s="20" t="s">
        <v>23</v>
      </c>
      <c r="C20" s="20" t="s">
        <v>75</v>
      </c>
      <c r="D20" s="20" t="s">
        <v>76</v>
      </c>
      <c r="E20" s="20" t="s">
        <v>77</v>
      </c>
      <c r="F20" s="20" t="s">
        <v>77</v>
      </c>
      <c r="G20" s="20" t="s">
        <v>27</v>
      </c>
      <c r="H20" s="21">
        <v>43.9055</v>
      </c>
      <c r="I20" s="21">
        <v>43.9055</v>
      </c>
      <c r="J20" s="21">
        <v>43.9055</v>
      </c>
      <c r="K20" s="21"/>
      <c r="L20" s="21"/>
      <c r="M20" s="21"/>
      <c r="N20" s="21"/>
      <c r="O20" s="20" t="s">
        <v>78</v>
      </c>
    </row>
    <row r="21" ht="288" spans="1:15">
      <c r="A21" s="20" t="s">
        <v>22</v>
      </c>
      <c r="B21" s="20" t="s">
        <v>23</v>
      </c>
      <c r="C21" s="20" t="s">
        <v>79</v>
      </c>
      <c r="D21" s="20" t="s">
        <v>80</v>
      </c>
      <c r="E21" s="20" t="s">
        <v>81</v>
      </c>
      <c r="F21" s="20" t="s">
        <v>81</v>
      </c>
      <c r="G21" s="20" t="s">
        <v>27</v>
      </c>
      <c r="H21" s="21">
        <v>39.278</v>
      </c>
      <c r="I21" s="21">
        <v>39.278</v>
      </c>
      <c r="J21" s="21">
        <v>39.278</v>
      </c>
      <c r="K21" s="21"/>
      <c r="L21" s="21"/>
      <c r="M21" s="21"/>
      <c r="N21" s="21"/>
      <c r="O21" s="20" t="s">
        <v>82</v>
      </c>
    </row>
    <row r="22" ht="372" spans="1:15">
      <c r="A22" s="20" t="s">
        <v>22</v>
      </c>
      <c r="B22" s="20" t="s">
        <v>23</v>
      </c>
      <c r="C22" s="20" t="s">
        <v>83</v>
      </c>
      <c r="D22" s="20" t="s">
        <v>84</v>
      </c>
      <c r="E22" s="20" t="s">
        <v>85</v>
      </c>
      <c r="F22" s="20" t="s">
        <v>86</v>
      </c>
      <c r="G22" s="20" t="s">
        <v>27</v>
      </c>
      <c r="H22" s="21">
        <v>171.2635</v>
      </c>
      <c r="I22" s="21">
        <v>171.2635</v>
      </c>
      <c r="J22" s="21"/>
      <c r="K22" s="21"/>
      <c r="L22" s="21"/>
      <c r="M22" s="21">
        <v>171.2635</v>
      </c>
      <c r="N22" s="21"/>
      <c r="O22" s="20" t="s">
        <v>87</v>
      </c>
    </row>
    <row r="23" ht="300" spans="1:15">
      <c r="A23" s="20" t="s">
        <v>22</v>
      </c>
      <c r="B23" s="20" t="s">
        <v>23</v>
      </c>
      <c r="C23" s="20" t="s">
        <v>88</v>
      </c>
      <c r="D23" s="20" t="s">
        <v>89</v>
      </c>
      <c r="E23" s="20" t="s">
        <v>90</v>
      </c>
      <c r="F23" s="20" t="s">
        <v>90</v>
      </c>
      <c r="G23" s="20" t="s">
        <v>27</v>
      </c>
      <c r="H23" s="21">
        <v>231.72</v>
      </c>
      <c r="I23" s="21">
        <v>231.72</v>
      </c>
      <c r="J23" s="21"/>
      <c r="K23" s="21"/>
      <c r="L23" s="21"/>
      <c r="M23" s="21">
        <v>231.72</v>
      </c>
      <c r="N23" s="21"/>
      <c r="O23" s="20" t="s">
        <v>91</v>
      </c>
    </row>
    <row r="24" ht="360" spans="1:15">
      <c r="A24" s="20" t="s">
        <v>22</v>
      </c>
      <c r="B24" s="20" t="s">
        <v>23</v>
      </c>
      <c r="C24" s="20" t="s">
        <v>92</v>
      </c>
      <c r="D24" s="20" t="s">
        <v>93</v>
      </c>
      <c r="E24" s="20" t="s">
        <v>94</v>
      </c>
      <c r="F24" s="20" t="s">
        <v>94</v>
      </c>
      <c r="G24" s="20" t="s">
        <v>27</v>
      </c>
      <c r="H24" s="21">
        <v>41.72895</v>
      </c>
      <c r="I24" s="21">
        <v>41.72895</v>
      </c>
      <c r="J24" s="21"/>
      <c r="K24" s="21"/>
      <c r="L24" s="21"/>
      <c r="M24" s="21">
        <v>41.72895</v>
      </c>
      <c r="N24" s="21"/>
      <c r="O24" s="20" t="s">
        <v>95</v>
      </c>
    </row>
    <row r="25" ht="264" spans="1:15">
      <c r="A25" s="20" t="s">
        <v>22</v>
      </c>
      <c r="B25" s="20" t="s">
        <v>23</v>
      </c>
      <c r="C25" s="20" t="s">
        <v>96</v>
      </c>
      <c r="D25" s="20" t="s">
        <v>97</v>
      </c>
      <c r="E25" s="20" t="s">
        <v>98</v>
      </c>
      <c r="F25" s="20" t="s">
        <v>98</v>
      </c>
      <c r="G25" s="20" t="s">
        <v>27</v>
      </c>
      <c r="H25" s="21">
        <v>21.744</v>
      </c>
      <c r="I25" s="21">
        <v>21.744</v>
      </c>
      <c r="J25" s="21"/>
      <c r="K25" s="21"/>
      <c r="L25" s="21"/>
      <c r="M25" s="21">
        <v>21.744</v>
      </c>
      <c r="N25" s="21"/>
      <c r="O25" s="20" t="s">
        <v>99</v>
      </c>
    </row>
    <row r="26" ht="288" spans="1:15">
      <c r="A26" s="20" t="s">
        <v>22</v>
      </c>
      <c r="B26" s="20" t="s">
        <v>23</v>
      </c>
      <c r="C26" s="20" t="s">
        <v>100</v>
      </c>
      <c r="D26" s="20" t="s">
        <v>101</v>
      </c>
      <c r="E26" s="20" t="s">
        <v>102</v>
      </c>
      <c r="F26" s="20" t="s">
        <v>102</v>
      </c>
      <c r="G26" s="20" t="s">
        <v>27</v>
      </c>
      <c r="H26" s="21">
        <v>65.53</v>
      </c>
      <c r="I26" s="21">
        <v>65.53</v>
      </c>
      <c r="J26" s="21"/>
      <c r="K26" s="21"/>
      <c r="L26" s="21"/>
      <c r="M26" s="21">
        <v>65.53</v>
      </c>
      <c r="N26" s="21"/>
      <c r="O26" s="20" t="s">
        <v>103</v>
      </c>
    </row>
    <row r="27" ht="72" spans="1:15">
      <c r="A27" s="20" t="s">
        <v>22</v>
      </c>
      <c r="B27" s="20" t="s">
        <v>23</v>
      </c>
      <c r="C27" s="20" t="s">
        <v>104</v>
      </c>
      <c r="D27" s="20" t="s">
        <v>105</v>
      </c>
      <c r="E27" s="20" t="s">
        <v>106</v>
      </c>
      <c r="F27" s="20" t="s">
        <v>107</v>
      </c>
      <c r="G27" s="20" t="s">
        <v>27</v>
      </c>
      <c r="H27" s="21">
        <v>3.54</v>
      </c>
      <c r="I27" s="21">
        <v>3.54</v>
      </c>
      <c r="J27" s="21"/>
      <c r="K27" s="21"/>
      <c r="L27" s="21"/>
      <c r="M27" s="21">
        <v>3.54</v>
      </c>
      <c r="N27" s="21"/>
      <c r="O27" s="20" t="s">
        <v>108</v>
      </c>
    </row>
    <row r="28" ht="48" spans="1:15">
      <c r="A28" s="20" t="s">
        <v>22</v>
      </c>
      <c r="B28" s="20" t="s">
        <v>23</v>
      </c>
      <c r="C28" s="20" t="s">
        <v>109</v>
      </c>
      <c r="D28" s="20" t="s">
        <v>110</v>
      </c>
      <c r="E28" s="20" t="s">
        <v>35</v>
      </c>
      <c r="F28" s="20" t="s">
        <v>35</v>
      </c>
      <c r="G28" s="20" t="s">
        <v>111</v>
      </c>
      <c r="H28" s="21">
        <v>5</v>
      </c>
      <c r="I28" s="21">
        <v>5</v>
      </c>
      <c r="J28" s="21"/>
      <c r="K28" s="21"/>
      <c r="L28" s="21"/>
      <c r="M28" s="21">
        <v>5</v>
      </c>
      <c r="N28" s="21"/>
      <c r="O28" s="20" t="s">
        <v>112</v>
      </c>
    </row>
    <row r="29" ht="48" spans="1:15">
      <c r="A29" s="20" t="s">
        <v>22</v>
      </c>
      <c r="B29" s="20" t="s">
        <v>23</v>
      </c>
      <c r="C29" s="20" t="s">
        <v>113</v>
      </c>
      <c r="D29" s="20" t="s">
        <v>114</v>
      </c>
      <c r="E29" s="20" t="s">
        <v>39</v>
      </c>
      <c r="F29" s="20" t="s">
        <v>39</v>
      </c>
      <c r="G29" s="20" t="s">
        <v>111</v>
      </c>
      <c r="H29" s="21">
        <v>201.5</v>
      </c>
      <c r="I29" s="21">
        <v>201.5</v>
      </c>
      <c r="J29" s="21"/>
      <c r="K29" s="21"/>
      <c r="L29" s="21"/>
      <c r="M29" s="21">
        <v>201.5</v>
      </c>
      <c r="N29" s="21"/>
      <c r="O29" s="20" t="s">
        <v>112</v>
      </c>
    </row>
    <row r="30" ht="60" spans="1:15">
      <c r="A30" s="20" t="s">
        <v>22</v>
      </c>
      <c r="B30" s="20" t="s">
        <v>23</v>
      </c>
      <c r="C30" s="20" t="s">
        <v>115</v>
      </c>
      <c r="D30" s="20" t="s">
        <v>116</v>
      </c>
      <c r="E30" s="20" t="s">
        <v>57</v>
      </c>
      <c r="F30" s="20" t="s">
        <v>57</v>
      </c>
      <c r="G30" s="20" t="s">
        <v>111</v>
      </c>
      <c r="H30" s="21">
        <v>5</v>
      </c>
      <c r="I30" s="21">
        <v>5</v>
      </c>
      <c r="J30" s="21"/>
      <c r="K30" s="21"/>
      <c r="L30" s="21">
        <v>5</v>
      </c>
      <c r="M30" s="21"/>
      <c r="N30" s="21"/>
      <c r="O30" s="20" t="s">
        <v>112</v>
      </c>
    </row>
    <row r="31" ht="60" spans="1:15">
      <c r="A31" s="20" t="s">
        <v>22</v>
      </c>
      <c r="B31" s="20" t="s">
        <v>23</v>
      </c>
      <c r="C31" s="20" t="s">
        <v>117</v>
      </c>
      <c r="D31" s="20" t="s">
        <v>118</v>
      </c>
      <c r="E31" s="20" t="s">
        <v>61</v>
      </c>
      <c r="F31" s="20" t="s">
        <v>61</v>
      </c>
      <c r="G31" s="20" t="s">
        <v>111</v>
      </c>
      <c r="H31" s="21">
        <v>20</v>
      </c>
      <c r="I31" s="21">
        <v>20</v>
      </c>
      <c r="J31" s="21"/>
      <c r="K31" s="21"/>
      <c r="L31" s="21">
        <v>20</v>
      </c>
      <c r="M31" s="21"/>
      <c r="N31" s="21"/>
      <c r="O31" s="20" t="s">
        <v>112</v>
      </c>
    </row>
    <row r="32" ht="48" spans="1:15">
      <c r="A32" s="20" t="s">
        <v>22</v>
      </c>
      <c r="B32" s="20" t="s">
        <v>23</v>
      </c>
      <c r="C32" s="20" t="s">
        <v>119</v>
      </c>
      <c r="D32" s="20" t="s">
        <v>120</v>
      </c>
      <c r="E32" s="20" t="s">
        <v>73</v>
      </c>
      <c r="F32" s="20" t="s">
        <v>121</v>
      </c>
      <c r="G32" s="20" t="s">
        <v>111</v>
      </c>
      <c r="H32" s="21">
        <v>150</v>
      </c>
      <c r="I32" s="21">
        <v>150</v>
      </c>
      <c r="J32" s="21"/>
      <c r="K32" s="21"/>
      <c r="L32" s="21">
        <v>150</v>
      </c>
      <c r="M32" s="21"/>
      <c r="N32" s="21"/>
      <c r="O32" s="20" t="s">
        <v>112</v>
      </c>
    </row>
    <row r="33" ht="60" spans="1:15">
      <c r="A33" s="20" t="s">
        <v>22</v>
      </c>
      <c r="B33" s="20" t="s">
        <v>23</v>
      </c>
      <c r="C33" s="20" t="s">
        <v>122</v>
      </c>
      <c r="D33" s="20" t="s">
        <v>123</v>
      </c>
      <c r="E33" s="20" t="s">
        <v>81</v>
      </c>
      <c r="F33" s="20"/>
      <c r="G33" s="20" t="s">
        <v>111</v>
      </c>
      <c r="H33" s="21">
        <v>50</v>
      </c>
      <c r="I33" s="21">
        <v>50</v>
      </c>
      <c r="J33" s="21"/>
      <c r="K33" s="21"/>
      <c r="L33" s="21">
        <v>50</v>
      </c>
      <c r="M33" s="21"/>
      <c r="N33" s="21"/>
      <c r="O33" s="20" t="s">
        <v>112</v>
      </c>
    </row>
    <row r="34" ht="48" spans="1:15">
      <c r="A34" s="20" t="s">
        <v>22</v>
      </c>
      <c r="B34" s="20" t="s">
        <v>23</v>
      </c>
      <c r="C34" s="20" t="s">
        <v>124</v>
      </c>
      <c r="D34" s="20" t="s">
        <v>125</v>
      </c>
      <c r="E34" s="20" t="s">
        <v>126</v>
      </c>
      <c r="F34" s="20"/>
      <c r="G34" s="20" t="s">
        <v>111</v>
      </c>
      <c r="H34" s="21">
        <v>34</v>
      </c>
      <c r="I34" s="21">
        <v>34</v>
      </c>
      <c r="J34" s="21"/>
      <c r="K34" s="21"/>
      <c r="L34" s="21">
        <v>34</v>
      </c>
      <c r="M34" s="21"/>
      <c r="N34" s="21"/>
      <c r="O34" s="20" t="s">
        <v>112</v>
      </c>
    </row>
    <row r="35" ht="60" spans="1:15">
      <c r="A35" s="20" t="s">
        <v>22</v>
      </c>
      <c r="B35" s="20" t="s">
        <v>23</v>
      </c>
      <c r="C35" s="20" t="s">
        <v>127</v>
      </c>
      <c r="D35" s="20" t="s">
        <v>128</v>
      </c>
      <c r="E35" s="20" t="s">
        <v>102</v>
      </c>
      <c r="F35" s="20" t="s">
        <v>129</v>
      </c>
      <c r="G35" s="20" t="s">
        <v>111</v>
      </c>
      <c r="H35" s="21">
        <v>1.5</v>
      </c>
      <c r="I35" s="21">
        <v>1.5</v>
      </c>
      <c r="J35" s="21"/>
      <c r="K35" s="21"/>
      <c r="L35" s="21">
        <v>1.5</v>
      </c>
      <c r="M35" s="21"/>
      <c r="N35" s="21"/>
      <c r="O35" s="20" t="s">
        <v>112</v>
      </c>
    </row>
    <row r="36" ht="96" spans="1:15">
      <c r="A36" s="20" t="s">
        <v>22</v>
      </c>
      <c r="B36" s="20" t="s">
        <v>23</v>
      </c>
      <c r="C36" s="20" t="s">
        <v>130</v>
      </c>
      <c r="D36" s="20" t="s">
        <v>131</v>
      </c>
      <c r="E36" s="20" t="s">
        <v>106</v>
      </c>
      <c r="F36" s="20" t="s">
        <v>107</v>
      </c>
      <c r="G36" s="20" t="s">
        <v>111</v>
      </c>
      <c r="H36" s="21">
        <v>54</v>
      </c>
      <c r="I36" s="21">
        <v>54</v>
      </c>
      <c r="J36" s="21"/>
      <c r="K36" s="21"/>
      <c r="L36" s="21">
        <v>54</v>
      </c>
      <c r="M36" s="21"/>
      <c r="N36" s="21"/>
      <c r="O36" s="20" t="s">
        <v>112</v>
      </c>
    </row>
    <row r="37" ht="72" spans="1:15">
      <c r="A37" s="20" t="s">
        <v>22</v>
      </c>
      <c r="B37" s="20" t="s">
        <v>23</v>
      </c>
      <c r="C37" s="20" t="s">
        <v>132</v>
      </c>
      <c r="D37" s="20" t="s">
        <v>133</v>
      </c>
      <c r="E37" s="20" t="s">
        <v>35</v>
      </c>
      <c r="F37" s="20" t="s">
        <v>35</v>
      </c>
      <c r="G37" s="20" t="s">
        <v>27</v>
      </c>
      <c r="H37" s="21">
        <v>198</v>
      </c>
      <c r="I37" s="21">
        <v>198</v>
      </c>
      <c r="J37" s="21"/>
      <c r="K37" s="21"/>
      <c r="L37" s="21">
        <v>198</v>
      </c>
      <c r="M37" s="21"/>
      <c r="N37" s="21"/>
      <c r="O37" s="20" t="s">
        <v>134</v>
      </c>
    </row>
    <row r="38" ht="72" spans="1:15">
      <c r="A38" s="20" t="s">
        <v>22</v>
      </c>
      <c r="B38" s="20" t="s">
        <v>23</v>
      </c>
      <c r="C38" s="20" t="s">
        <v>135</v>
      </c>
      <c r="D38" s="20" t="s">
        <v>136</v>
      </c>
      <c r="E38" s="20" t="s">
        <v>26</v>
      </c>
      <c r="F38" s="20" t="s">
        <v>26</v>
      </c>
      <c r="G38" s="20" t="s">
        <v>27</v>
      </c>
      <c r="H38" s="21">
        <v>480</v>
      </c>
      <c r="I38" s="21">
        <v>480</v>
      </c>
      <c r="J38" s="21"/>
      <c r="K38" s="21"/>
      <c r="L38" s="21">
        <v>480</v>
      </c>
      <c r="M38" s="21"/>
      <c r="N38" s="21"/>
      <c r="O38" s="20" t="s">
        <v>137</v>
      </c>
    </row>
    <row r="39" ht="72" spans="1:15">
      <c r="A39" s="20" t="s">
        <v>22</v>
      </c>
      <c r="B39" s="20" t="s">
        <v>23</v>
      </c>
      <c r="C39" s="20" t="s">
        <v>138</v>
      </c>
      <c r="D39" s="20" t="s">
        <v>139</v>
      </c>
      <c r="E39" s="20" t="s">
        <v>31</v>
      </c>
      <c r="F39" s="20" t="s">
        <v>31</v>
      </c>
      <c r="G39" s="20" t="s">
        <v>27</v>
      </c>
      <c r="H39" s="21">
        <v>80</v>
      </c>
      <c r="I39" s="21">
        <v>80</v>
      </c>
      <c r="J39" s="21"/>
      <c r="K39" s="21"/>
      <c r="L39" s="21">
        <v>80</v>
      </c>
      <c r="M39" s="21"/>
      <c r="N39" s="21"/>
      <c r="O39" s="20" t="s">
        <v>140</v>
      </c>
    </row>
    <row r="40" ht="72" spans="1:15">
      <c r="A40" s="20" t="s">
        <v>22</v>
      </c>
      <c r="B40" s="20" t="s">
        <v>23</v>
      </c>
      <c r="C40" s="20" t="s">
        <v>141</v>
      </c>
      <c r="D40" s="20" t="s">
        <v>142</v>
      </c>
      <c r="E40" s="20" t="s">
        <v>65</v>
      </c>
      <c r="F40" s="20" t="s">
        <v>65</v>
      </c>
      <c r="G40" s="20" t="s">
        <v>27</v>
      </c>
      <c r="H40" s="21">
        <v>434.5</v>
      </c>
      <c r="I40" s="21">
        <v>434.5</v>
      </c>
      <c r="J40" s="21"/>
      <c r="K40" s="21"/>
      <c r="L40" s="21">
        <v>434.5</v>
      </c>
      <c r="M40" s="21"/>
      <c r="N40" s="21"/>
      <c r="O40" s="20" t="s">
        <v>143</v>
      </c>
    </row>
    <row r="41" ht="120" spans="1:15">
      <c r="A41" s="20" t="s">
        <v>22</v>
      </c>
      <c r="B41" s="20" t="s">
        <v>23</v>
      </c>
      <c r="C41" s="20" t="s">
        <v>144</v>
      </c>
      <c r="D41" s="20" t="s">
        <v>145</v>
      </c>
      <c r="E41" s="20" t="s">
        <v>77</v>
      </c>
      <c r="F41" s="20" t="s">
        <v>77</v>
      </c>
      <c r="G41" s="20" t="s">
        <v>27</v>
      </c>
      <c r="H41" s="21">
        <v>220</v>
      </c>
      <c r="I41" s="21">
        <v>220</v>
      </c>
      <c r="J41" s="21"/>
      <c r="K41" s="21"/>
      <c r="L41" s="21">
        <v>220</v>
      </c>
      <c r="M41" s="21"/>
      <c r="N41" s="21"/>
      <c r="O41" s="20" t="s">
        <v>78</v>
      </c>
    </row>
    <row r="42" ht="96" spans="1:15">
      <c r="A42" s="20" t="s">
        <v>22</v>
      </c>
      <c r="B42" s="20" t="s">
        <v>23</v>
      </c>
      <c r="C42" s="20" t="s">
        <v>146</v>
      </c>
      <c r="D42" s="20" t="s">
        <v>147</v>
      </c>
      <c r="E42" s="20" t="s">
        <v>81</v>
      </c>
      <c r="F42" s="20" t="s">
        <v>81</v>
      </c>
      <c r="G42" s="20" t="s">
        <v>27</v>
      </c>
      <c r="H42" s="21">
        <v>440</v>
      </c>
      <c r="I42" s="21">
        <v>440</v>
      </c>
      <c r="J42" s="21"/>
      <c r="K42" s="21"/>
      <c r="L42" s="21">
        <v>440</v>
      </c>
      <c r="M42" s="21"/>
      <c r="N42" s="21"/>
      <c r="O42" s="20" t="s">
        <v>148</v>
      </c>
    </row>
    <row r="43" ht="72" spans="1:15">
      <c r="A43" s="20" t="s">
        <v>22</v>
      </c>
      <c r="B43" s="20" t="s">
        <v>23</v>
      </c>
      <c r="C43" s="20" t="s">
        <v>149</v>
      </c>
      <c r="D43" s="20" t="s">
        <v>150</v>
      </c>
      <c r="E43" s="20" t="s">
        <v>85</v>
      </c>
      <c r="F43" s="20" t="s">
        <v>86</v>
      </c>
      <c r="G43" s="20" t="s">
        <v>27</v>
      </c>
      <c r="H43" s="21">
        <v>15</v>
      </c>
      <c r="I43" s="21">
        <v>15</v>
      </c>
      <c r="J43" s="21"/>
      <c r="K43" s="21"/>
      <c r="L43" s="21">
        <v>15</v>
      </c>
      <c r="M43" s="21"/>
      <c r="N43" s="21"/>
      <c r="O43" s="20" t="s">
        <v>151</v>
      </c>
    </row>
    <row r="44" ht="72" spans="1:15">
      <c r="A44" s="20" t="s">
        <v>22</v>
      </c>
      <c r="B44" s="20" t="s">
        <v>23</v>
      </c>
      <c r="C44" s="20" t="s">
        <v>152</v>
      </c>
      <c r="D44" s="20" t="s">
        <v>153</v>
      </c>
      <c r="E44" s="20" t="s">
        <v>90</v>
      </c>
      <c r="F44" s="20" t="s">
        <v>154</v>
      </c>
      <c r="G44" s="20" t="s">
        <v>27</v>
      </c>
      <c r="H44" s="21">
        <v>154</v>
      </c>
      <c r="I44" s="21">
        <v>154</v>
      </c>
      <c r="J44" s="21"/>
      <c r="K44" s="21"/>
      <c r="L44" s="21">
        <v>154</v>
      </c>
      <c r="M44" s="21"/>
      <c r="N44" s="21"/>
      <c r="O44" s="20" t="s">
        <v>155</v>
      </c>
    </row>
    <row r="45" ht="96" spans="1:15">
      <c r="A45" s="20" t="s">
        <v>22</v>
      </c>
      <c r="B45" s="20" t="s">
        <v>23</v>
      </c>
      <c r="C45" s="20" t="s">
        <v>156</v>
      </c>
      <c r="D45" s="20" t="s">
        <v>157</v>
      </c>
      <c r="E45" s="20" t="s">
        <v>126</v>
      </c>
      <c r="F45" s="20" t="s">
        <v>158</v>
      </c>
      <c r="G45" s="20" t="s">
        <v>27</v>
      </c>
      <c r="H45" s="21">
        <v>20</v>
      </c>
      <c r="I45" s="21">
        <v>20</v>
      </c>
      <c r="J45" s="21"/>
      <c r="K45" s="21"/>
      <c r="L45" s="21">
        <v>20</v>
      </c>
      <c r="M45" s="21"/>
      <c r="N45" s="21"/>
      <c r="O45" s="20" t="s">
        <v>159</v>
      </c>
    </row>
    <row r="46" ht="96" spans="1:15">
      <c r="A46" s="20" t="s">
        <v>22</v>
      </c>
      <c r="B46" s="20" t="s">
        <v>23</v>
      </c>
      <c r="C46" s="20" t="s">
        <v>160</v>
      </c>
      <c r="D46" s="20" t="s">
        <v>161</v>
      </c>
      <c r="E46" s="20" t="s">
        <v>126</v>
      </c>
      <c r="F46" s="20" t="s">
        <v>162</v>
      </c>
      <c r="G46" s="20" t="s">
        <v>27</v>
      </c>
      <c r="H46" s="21">
        <v>33</v>
      </c>
      <c r="I46" s="21">
        <v>33</v>
      </c>
      <c r="J46" s="21"/>
      <c r="K46" s="21"/>
      <c r="L46" s="21">
        <v>33</v>
      </c>
      <c r="M46" s="21"/>
      <c r="N46" s="21"/>
      <c r="O46" s="20" t="s">
        <v>163</v>
      </c>
    </row>
    <row r="47" ht="96" spans="1:15">
      <c r="A47" s="20" t="s">
        <v>22</v>
      </c>
      <c r="B47" s="20" t="s">
        <v>23</v>
      </c>
      <c r="C47" s="20" t="s">
        <v>164</v>
      </c>
      <c r="D47" s="20" t="s">
        <v>165</v>
      </c>
      <c r="E47" s="20" t="s">
        <v>126</v>
      </c>
      <c r="F47" s="20" t="s">
        <v>166</v>
      </c>
      <c r="G47" s="20" t="s">
        <v>27</v>
      </c>
      <c r="H47" s="21">
        <v>44</v>
      </c>
      <c r="I47" s="21">
        <v>44</v>
      </c>
      <c r="J47" s="21"/>
      <c r="K47" s="21"/>
      <c r="L47" s="21">
        <v>44</v>
      </c>
      <c r="M47" s="21"/>
      <c r="N47" s="21"/>
      <c r="O47" s="20" t="s">
        <v>167</v>
      </c>
    </row>
    <row r="48" ht="72" spans="1:15">
      <c r="A48" s="20" t="s">
        <v>22</v>
      </c>
      <c r="B48" s="20" t="s">
        <v>23</v>
      </c>
      <c r="C48" s="20" t="s">
        <v>168</v>
      </c>
      <c r="D48" s="20" t="s">
        <v>169</v>
      </c>
      <c r="E48" s="20" t="s">
        <v>106</v>
      </c>
      <c r="F48" s="20" t="s">
        <v>170</v>
      </c>
      <c r="G48" s="20" t="s">
        <v>27</v>
      </c>
      <c r="H48" s="21">
        <v>15</v>
      </c>
      <c r="I48" s="21">
        <v>15</v>
      </c>
      <c r="J48" s="21"/>
      <c r="K48" s="21"/>
      <c r="L48" s="21">
        <v>15</v>
      </c>
      <c r="M48" s="21"/>
      <c r="N48" s="21"/>
      <c r="O48" s="20" t="s">
        <v>134</v>
      </c>
    </row>
    <row r="49" ht="72" spans="1:15">
      <c r="A49" s="20" t="s">
        <v>22</v>
      </c>
      <c r="B49" s="20" t="s">
        <v>23</v>
      </c>
      <c r="C49" s="20" t="s">
        <v>171</v>
      </c>
      <c r="D49" s="20" t="s">
        <v>172</v>
      </c>
      <c r="E49" s="20" t="s">
        <v>35</v>
      </c>
      <c r="F49" s="20" t="s">
        <v>173</v>
      </c>
      <c r="G49" s="20" t="s">
        <v>27</v>
      </c>
      <c r="H49" s="21">
        <v>5</v>
      </c>
      <c r="I49" s="21">
        <v>5</v>
      </c>
      <c r="J49" s="21"/>
      <c r="K49" s="21"/>
      <c r="L49" s="21">
        <v>5</v>
      </c>
      <c r="M49" s="21"/>
      <c r="N49" s="21"/>
      <c r="O49" s="20" t="s">
        <v>174</v>
      </c>
    </row>
    <row r="50" ht="72" spans="1:15">
      <c r="A50" s="20" t="s">
        <v>22</v>
      </c>
      <c r="B50" s="20" t="s">
        <v>23</v>
      </c>
      <c r="C50" s="20" t="s">
        <v>175</v>
      </c>
      <c r="D50" s="20" t="s">
        <v>176</v>
      </c>
      <c r="E50" s="20" t="s">
        <v>35</v>
      </c>
      <c r="F50" s="20" t="s">
        <v>35</v>
      </c>
      <c r="G50" s="20" t="s">
        <v>27</v>
      </c>
      <c r="H50" s="21">
        <v>15</v>
      </c>
      <c r="I50" s="21">
        <v>15</v>
      </c>
      <c r="J50" s="21"/>
      <c r="K50" s="21"/>
      <c r="L50" s="21">
        <v>15</v>
      </c>
      <c r="M50" s="21"/>
      <c r="N50" s="21"/>
      <c r="O50" s="20" t="s">
        <v>177</v>
      </c>
    </row>
    <row r="51" ht="72" spans="1:15">
      <c r="A51" s="20" t="s">
        <v>22</v>
      </c>
      <c r="B51" s="20" t="s">
        <v>23</v>
      </c>
      <c r="C51" s="20" t="s">
        <v>178</v>
      </c>
      <c r="D51" s="20" t="s">
        <v>179</v>
      </c>
      <c r="E51" s="20" t="s">
        <v>39</v>
      </c>
      <c r="F51" s="20" t="s">
        <v>39</v>
      </c>
      <c r="G51" s="20" t="s">
        <v>27</v>
      </c>
      <c r="H51" s="21">
        <v>1.2</v>
      </c>
      <c r="I51" s="21">
        <v>1.2</v>
      </c>
      <c r="J51" s="21"/>
      <c r="K51" s="21"/>
      <c r="L51" s="21">
        <v>1.2</v>
      </c>
      <c r="M51" s="21"/>
      <c r="N51" s="21"/>
      <c r="O51" s="20" t="s">
        <v>180</v>
      </c>
    </row>
    <row r="52" ht="72" spans="1:15">
      <c r="A52" s="20" t="s">
        <v>22</v>
      </c>
      <c r="B52" s="20" t="s">
        <v>23</v>
      </c>
      <c r="C52" s="20" t="s">
        <v>181</v>
      </c>
      <c r="D52" s="20" t="s">
        <v>182</v>
      </c>
      <c r="E52" s="20" t="s">
        <v>26</v>
      </c>
      <c r="F52" s="20" t="s">
        <v>26</v>
      </c>
      <c r="G52" s="20" t="s">
        <v>27</v>
      </c>
      <c r="H52" s="21">
        <v>20.7</v>
      </c>
      <c r="I52" s="21">
        <v>20.7</v>
      </c>
      <c r="J52" s="21"/>
      <c r="K52" s="21"/>
      <c r="L52" s="21">
        <v>20.7</v>
      </c>
      <c r="M52" s="21"/>
      <c r="N52" s="21"/>
      <c r="O52" s="20" t="s">
        <v>183</v>
      </c>
    </row>
    <row r="53" ht="180" spans="1:15">
      <c r="A53" s="20" t="s">
        <v>22</v>
      </c>
      <c r="B53" s="20" t="s">
        <v>23</v>
      </c>
      <c r="C53" s="20" t="s">
        <v>184</v>
      </c>
      <c r="D53" s="20" t="s">
        <v>185</v>
      </c>
      <c r="E53" s="20" t="s">
        <v>49</v>
      </c>
      <c r="F53" s="20" t="s">
        <v>49</v>
      </c>
      <c r="G53" s="20" t="s">
        <v>27</v>
      </c>
      <c r="H53" s="21">
        <v>9.968</v>
      </c>
      <c r="I53" s="21">
        <v>9.968</v>
      </c>
      <c r="J53" s="21"/>
      <c r="K53" s="21"/>
      <c r="L53" s="21">
        <v>9.968</v>
      </c>
      <c r="M53" s="21"/>
      <c r="N53" s="21"/>
      <c r="O53" s="20" t="s">
        <v>186</v>
      </c>
    </row>
    <row r="54" ht="72" spans="1:15">
      <c r="A54" s="20" t="s">
        <v>22</v>
      </c>
      <c r="B54" s="20" t="s">
        <v>23</v>
      </c>
      <c r="C54" s="20" t="s">
        <v>187</v>
      </c>
      <c r="D54" s="20" t="s">
        <v>188</v>
      </c>
      <c r="E54" s="20" t="s">
        <v>61</v>
      </c>
      <c r="F54" s="20" t="s">
        <v>61</v>
      </c>
      <c r="G54" s="20" t="s">
        <v>27</v>
      </c>
      <c r="H54" s="21">
        <v>115.1</v>
      </c>
      <c r="I54" s="21">
        <v>115.1</v>
      </c>
      <c r="J54" s="21"/>
      <c r="K54" s="21"/>
      <c r="L54" s="21">
        <v>115.1</v>
      </c>
      <c r="M54" s="21"/>
      <c r="N54" s="21"/>
      <c r="O54" s="20" t="s">
        <v>189</v>
      </c>
    </row>
    <row r="55" ht="72" spans="1:15">
      <c r="A55" s="20" t="s">
        <v>22</v>
      </c>
      <c r="B55" s="20" t="s">
        <v>23</v>
      </c>
      <c r="C55" s="20" t="s">
        <v>190</v>
      </c>
      <c r="D55" s="20" t="s">
        <v>191</v>
      </c>
      <c r="E55" s="20" t="s">
        <v>69</v>
      </c>
      <c r="F55" s="20" t="s">
        <v>192</v>
      </c>
      <c r="G55" s="20" t="s">
        <v>27</v>
      </c>
      <c r="H55" s="21">
        <v>4.8</v>
      </c>
      <c r="I55" s="21">
        <v>4.8</v>
      </c>
      <c r="J55" s="21"/>
      <c r="K55" s="21"/>
      <c r="L55" s="21">
        <v>4.8</v>
      </c>
      <c r="M55" s="21"/>
      <c r="N55" s="21"/>
      <c r="O55" s="20" t="s">
        <v>193</v>
      </c>
    </row>
    <row r="56" ht="72" spans="1:15">
      <c r="A56" s="20" t="s">
        <v>22</v>
      </c>
      <c r="B56" s="20" t="s">
        <v>23</v>
      </c>
      <c r="C56" s="20" t="s">
        <v>194</v>
      </c>
      <c r="D56" s="20" t="s">
        <v>195</v>
      </c>
      <c r="E56" s="20" t="s">
        <v>73</v>
      </c>
      <c r="F56" s="20" t="s">
        <v>73</v>
      </c>
      <c r="G56" s="20" t="s">
        <v>27</v>
      </c>
      <c r="H56" s="21">
        <v>111.67</v>
      </c>
      <c r="I56" s="21">
        <v>111.67</v>
      </c>
      <c r="J56" s="21"/>
      <c r="K56" s="21"/>
      <c r="L56" s="21">
        <v>111.67</v>
      </c>
      <c r="M56" s="21"/>
      <c r="N56" s="21"/>
      <c r="O56" s="20" t="s">
        <v>196</v>
      </c>
    </row>
    <row r="57" ht="132" spans="1:15">
      <c r="A57" s="20" t="s">
        <v>22</v>
      </c>
      <c r="B57" s="20" t="s">
        <v>23</v>
      </c>
      <c r="C57" s="20" t="s">
        <v>197</v>
      </c>
      <c r="D57" s="20" t="s">
        <v>198</v>
      </c>
      <c r="E57" s="20" t="s">
        <v>77</v>
      </c>
      <c r="F57" s="20" t="s">
        <v>77</v>
      </c>
      <c r="G57" s="20" t="s">
        <v>27</v>
      </c>
      <c r="H57" s="21">
        <v>5.789</v>
      </c>
      <c r="I57" s="21">
        <v>5.789</v>
      </c>
      <c r="J57" s="21"/>
      <c r="K57" s="21"/>
      <c r="L57" s="21">
        <v>5.789</v>
      </c>
      <c r="M57" s="21"/>
      <c r="N57" s="21"/>
      <c r="O57" s="20" t="s">
        <v>78</v>
      </c>
    </row>
    <row r="58" ht="409.5" spans="1:15">
      <c r="A58" s="20" t="s">
        <v>22</v>
      </c>
      <c r="B58" s="20" t="s">
        <v>23</v>
      </c>
      <c r="C58" s="20" t="s">
        <v>199</v>
      </c>
      <c r="D58" s="20" t="s">
        <v>200</v>
      </c>
      <c r="E58" s="20" t="s">
        <v>85</v>
      </c>
      <c r="F58" s="20" t="s">
        <v>86</v>
      </c>
      <c r="G58" s="20" t="s">
        <v>27</v>
      </c>
      <c r="H58" s="21">
        <v>206.495</v>
      </c>
      <c r="I58" s="21">
        <v>206.495</v>
      </c>
      <c r="J58" s="21"/>
      <c r="K58" s="21"/>
      <c r="L58" s="21">
        <v>206.495</v>
      </c>
      <c r="M58" s="21"/>
      <c r="N58" s="21"/>
      <c r="O58" s="20" t="s">
        <v>201</v>
      </c>
    </row>
    <row r="59" ht="156" spans="1:15">
      <c r="A59" s="20" t="s">
        <v>22</v>
      </c>
      <c r="B59" s="20" t="s">
        <v>23</v>
      </c>
      <c r="C59" s="20" t="s">
        <v>202</v>
      </c>
      <c r="D59" s="20" t="s">
        <v>203</v>
      </c>
      <c r="E59" s="20" t="s">
        <v>94</v>
      </c>
      <c r="F59" s="20" t="s">
        <v>94</v>
      </c>
      <c r="G59" s="20" t="s">
        <v>27</v>
      </c>
      <c r="H59" s="21">
        <v>117.73</v>
      </c>
      <c r="I59" s="21">
        <v>117.73</v>
      </c>
      <c r="J59" s="21"/>
      <c r="K59" s="21"/>
      <c r="L59" s="21">
        <v>117.73</v>
      </c>
      <c r="M59" s="21"/>
      <c r="N59" s="21"/>
      <c r="O59" s="20" t="s">
        <v>204</v>
      </c>
    </row>
    <row r="60" ht="240" spans="1:15">
      <c r="A60" s="20" t="s">
        <v>22</v>
      </c>
      <c r="B60" s="20" t="s">
        <v>23</v>
      </c>
      <c r="C60" s="20" t="s">
        <v>205</v>
      </c>
      <c r="D60" s="20" t="s">
        <v>206</v>
      </c>
      <c r="E60" s="20" t="s">
        <v>126</v>
      </c>
      <c r="F60" s="20" t="s">
        <v>126</v>
      </c>
      <c r="G60" s="20" t="s">
        <v>27</v>
      </c>
      <c r="H60" s="21">
        <v>186.9</v>
      </c>
      <c r="I60" s="21">
        <v>186.9</v>
      </c>
      <c r="J60" s="21"/>
      <c r="K60" s="21"/>
      <c r="L60" s="21">
        <v>186.9</v>
      </c>
      <c r="M60" s="21"/>
      <c r="N60" s="21"/>
      <c r="O60" s="20" t="s">
        <v>207</v>
      </c>
    </row>
    <row r="61" ht="144" spans="1:15">
      <c r="A61" s="20" t="s">
        <v>22</v>
      </c>
      <c r="B61" s="20" t="s">
        <v>23</v>
      </c>
      <c r="C61" s="20" t="s">
        <v>208</v>
      </c>
      <c r="D61" s="20" t="s">
        <v>209</v>
      </c>
      <c r="E61" s="20" t="s">
        <v>98</v>
      </c>
      <c r="F61" s="20" t="s">
        <v>98</v>
      </c>
      <c r="G61" s="20" t="s">
        <v>27</v>
      </c>
      <c r="H61" s="21">
        <v>86.8</v>
      </c>
      <c r="I61" s="21">
        <v>86.8</v>
      </c>
      <c r="J61" s="21"/>
      <c r="K61" s="21"/>
      <c r="L61" s="21">
        <v>86.8</v>
      </c>
      <c r="M61" s="21"/>
      <c r="N61" s="21"/>
      <c r="O61" s="20" t="s">
        <v>210</v>
      </c>
    </row>
    <row r="62" ht="60" spans="1:15">
      <c r="A62" s="20" t="s">
        <v>22</v>
      </c>
      <c r="B62" s="20" t="s">
        <v>211</v>
      </c>
      <c r="C62" s="20" t="s">
        <v>212</v>
      </c>
      <c r="D62" s="20" t="s">
        <v>213</v>
      </c>
      <c r="E62" s="20" t="s">
        <v>85</v>
      </c>
      <c r="F62" s="20"/>
      <c r="G62" s="20" t="s">
        <v>111</v>
      </c>
      <c r="H62" s="21">
        <v>24</v>
      </c>
      <c r="I62" s="21">
        <v>24</v>
      </c>
      <c r="J62" s="21"/>
      <c r="K62" s="21"/>
      <c r="L62" s="21">
        <v>24</v>
      </c>
      <c r="M62" s="21"/>
      <c r="N62" s="21"/>
      <c r="O62" s="20" t="s">
        <v>112</v>
      </c>
    </row>
    <row r="63" ht="60" spans="1:15">
      <c r="A63" s="20" t="s">
        <v>22</v>
      </c>
      <c r="B63" s="20" t="s">
        <v>211</v>
      </c>
      <c r="C63" s="20" t="s">
        <v>214</v>
      </c>
      <c r="D63" s="20" t="s">
        <v>215</v>
      </c>
      <c r="E63" s="20" t="s">
        <v>94</v>
      </c>
      <c r="F63" s="20"/>
      <c r="G63" s="20" t="s">
        <v>111</v>
      </c>
      <c r="H63" s="21">
        <v>10.2</v>
      </c>
      <c r="I63" s="21">
        <v>10.2</v>
      </c>
      <c r="J63" s="21"/>
      <c r="K63" s="21"/>
      <c r="L63" s="21">
        <v>10.2</v>
      </c>
      <c r="M63" s="21"/>
      <c r="N63" s="21"/>
      <c r="O63" s="20" t="s">
        <v>112</v>
      </c>
    </row>
    <row r="64" ht="48" spans="1:15">
      <c r="A64" s="20" t="s">
        <v>22</v>
      </c>
      <c r="B64" s="20" t="s">
        <v>211</v>
      </c>
      <c r="C64" s="20" t="s">
        <v>124</v>
      </c>
      <c r="D64" s="20" t="s">
        <v>216</v>
      </c>
      <c r="E64" s="20" t="s">
        <v>126</v>
      </c>
      <c r="F64" s="20" t="s">
        <v>217</v>
      </c>
      <c r="G64" s="20" t="s">
        <v>111</v>
      </c>
      <c r="H64" s="21">
        <v>0.3</v>
      </c>
      <c r="I64" s="21">
        <v>0.3</v>
      </c>
      <c r="J64" s="21"/>
      <c r="K64" s="21"/>
      <c r="L64" s="21">
        <v>0.3</v>
      </c>
      <c r="M64" s="21"/>
      <c r="N64" s="21"/>
      <c r="O64" s="20" t="s">
        <v>112</v>
      </c>
    </row>
    <row r="65" ht="156" spans="1:15">
      <c r="A65" s="20" t="s">
        <v>22</v>
      </c>
      <c r="B65" s="20" t="s">
        <v>211</v>
      </c>
      <c r="C65" s="20" t="s">
        <v>218</v>
      </c>
      <c r="D65" s="20" t="s">
        <v>219</v>
      </c>
      <c r="E65" s="20" t="s">
        <v>106</v>
      </c>
      <c r="F65" s="20" t="s">
        <v>107</v>
      </c>
      <c r="G65" s="20" t="s">
        <v>27</v>
      </c>
      <c r="H65" s="21">
        <v>82.184</v>
      </c>
      <c r="I65" s="21">
        <v>82.184</v>
      </c>
      <c r="J65" s="21"/>
      <c r="K65" s="21"/>
      <c r="L65" s="21">
        <v>82.184</v>
      </c>
      <c r="M65" s="21"/>
      <c r="N65" s="21"/>
      <c r="O65" s="20" t="s">
        <v>220</v>
      </c>
    </row>
    <row r="66" ht="168" spans="1:15">
      <c r="A66" s="20" t="s">
        <v>22</v>
      </c>
      <c r="B66" s="20" t="s">
        <v>211</v>
      </c>
      <c r="C66" s="20" t="s">
        <v>221</v>
      </c>
      <c r="D66" s="20" t="s">
        <v>222</v>
      </c>
      <c r="E66" s="20" t="s">
        <v>77</v>
      </c>
      <c r="F66" s="20" t="s">
        <v>77</v>
      </c>
      <c r="G66" s="20" t="s">
        <v>27</v>
      </c>
      <c r="H66" s="21">
        <v>57.16</v>
      </c>
      <c r="I66" s="21">
        <v>57.16</v>
      </c>
      <c r="J66" s="21"/>
      <c r="K66" s="21"/>
      <c r="L66" s="21">
        <v>57.16</v>
      </c>
      <c r="M66" s="21"/>
      <c r="N66" s="21"/>
      <c r="O66" s="20" t="s">
        <v>78</v>
      </c>
    </row>
    <row r="67" ht="204" spans="1:15">
      <c r="A67" s="20" t="s">
        <v>22</v>
      </c>
      <c r="B67" s="20" t="s">
        <v>211</v>
      </c>
      <c r="C67" s="20" t="s">
        <v>223</v>
      </c>
      <c r="D67" s="20" t="s">
        <v>224</v>
      </c>
      <c r="E67" s="20" t="s">
        <v>126</v>
      </c>
      <c r="F67" s="20" t="s">
        <v>126</v>
      </c>
      <c r="G67" s="20" t="s">
        <v>27</v>
      </c>
      <c r="H67" s="21">
        <v>75.12</v>
      </c>
      <c r="I67" s="21">
        <v>75.12</v>
      </c>
      <c r="J67" s="21"/>
      <c r="K67" s="21"/>
      <c r="L67" s="21">
        <v>75.12</v>
      </c>
      <c r="M67" s="21"/>
      <c r="N67" s="21"/>
      <c r="O67" s="20" t="s">
        <v>225</v>
      </c>
    </row>
    <row r="68" ht="84" spans="1:15">
      <c r="A68" s="20" t="s">
        <v>22</v>
      </c>
      <c r="B68" s="20" t="s">
        <v>211</v>
      </c>
      <c r="C68" s="20" t="s">
        <v>226</v>
      </c>
      <c r="D68" s="20" t="s">
        <v>227</v>
      </c>
      <c r="E68" s="20" t="s">
        <v>26</v>
      </c>
      <c r="F68" s="20" t="s">
        <v>26</v>
      </c>
      <c r="G68" s="20" t="s">
        <v>27</v>
      </c>
      <c r="H68" s="21">
        <v>67.5</v>
      </c>
      <c r="I68" s="21">
        <v>67.5</v>
      </c>
      <c r="J68" s="21"/>
      <c r="K68" s="21"/>
      <c r="L68" s="21">
        <v>67.5</v>
      </c>
      <c r="M68" s="21"/>
      <c r="N68" s="21"/>
      <c r="O68" s="20" t="s">
        <v>228</v>
      </c>
    </row>
    <row r="69" ht="156" spans="1:15">
      <c r="A69" s="20" t="s">
        <v>22</v>
      </c>
      <c r="B69" s="20" t="s">
        <v>211</v>
      </c>
      <c r="C69" s="20" t="s">
        <v>229</v>
      </c>
      <c r="D69" s="20" t="s">
        <v>230</v>
      </c>
      <c r="E69" s="20" t="s">
        <v>35</v>
      </c>
      <c r="F69" s="20" t="s">
        <v>35</v>
      </c>
      <c r="G69" s="20" t="s">
        <v>27</v>
      </c>
      <c r="H69" s="21">
        <v>107.533</v>
      </c>
      <c r="I69" s="21">
        <v>107.533</v>
      </c>
      <c r="J69" s="21"/>
      <c r="K69" s="21"/>
      <c r="L69" s="21">
        <v>107.533</v>
      </c>
      <c r="M69" s="21"/>
      <c r="N69" s="21"/>
      <c r="O69" s="20" t="s">
        <v>231</v>
      </c>
    </row>
    <row r="70" ht="168" spans="1:15">
      <c r="A70" s="20" t="s">
        <v>22</v>
      </c>
      <c r="B70" s="20" t="s">
        <v>211</v>
      </c>
      <c r="C70" s="20" t="s">
        <v>232</v>
      </c>
      <c r="D70" s="20" t="s">
        <v>233</v>
      </c>
      <c r="E70" s="20" t="s">
        <v>39</v>
      </c>
      <c r="F70" s="20" t="s">
        <v>39</v>
      </c>
      <c r="G70" s="20" t="s">
        <v>27</v>
      </c>
      <c r="H70" s="21">
        <v>147.45</v>
      </c>
      <c r="I70" s="21">
        <v>147.45</v>
      </c>
      <c r="J70" s="21"/>
      <c r="K70" s="21"/>
      <c r="L70" s="21">
        <v>147.45</v>
      </c>
      <c r="M70" s="21"/>
      <c r="N70" s="21"/>
      <c r="O70" s="20" t="s">
        <v>234</v>
      </c>
    </row>
    <row r="71" ht="192" spans="1:15">
      <c r="A71" s="20" t="s">
        <v>22</v>
      </c>
      <c r="B71" s="20" t="s">
        <v>211</v>
      </c>
      <c r="C71" s="20" t="s">
        <v>235</v>
      </c>
      <c r="D71" s="20" t="s">
        <v>236</v>
      </c>
      <c r="E71" s="20" t="s">
        <v>61</v>
      </c>
      <c r="F71" s="20" t="s">
        <v>61</v>
      </c>
      <c r="G71" s="20" t="s">
        <v>27</v>
      </c>
      <c r="H71" s="21">
        <v>95.1</v>
      </c>
      <c r="I71" s="21">
        <v>95.1</v>
      </c>
      <c r="J71" s="21"/>
      <c r="K71" s="21"/>
      <c r="L71" s="21">
        <v>95.1</v>
      </c>
      <c r="M71" s="21"/>
      <c r="N71" s="21"/>
      <c r="O71" s="20" t="s">
        <v>237</v>
      </c>
    </row>
    <row r="72" ht="144" spans="1:15">
      <c r="A72" s="20" t="s">
        <v>22</v>
      </c>
      <c r="B72" s="20" t="s">
        <v>211</v>
      </c>
      <c r="C72" s="20" t="s">
        <v>238</v>
      </c>
      <c r="D72" s="20" t="s">
        <v>239</v>
      </c>
      <c r="E72" s="20" t="s">
        <v>73</v>
      </c>
      <c r="F72" s="20" t="s">
        <v>73</v>
      </c>
      <c r="G72" s="20" t="s">
        <v>27</v>
      </c>
      <c r="H72" s="21">
        <v>71.994</v>
      </c>
      <c r="I72" s="21">
        <v>71.994</v>
      </c>
      <c r="J72" s="21"/>
      <c r="K72" s="21"/>
      <c r="L72" s="21">
        <v>71.994</v>
      </c>
      <c r="M72" s="21"/>
      <c r="N72" s="21"/>
      <c r="O72" s="20" t="s">
        <v>240</v>
      </c>
    </row>
    <row r="73" ht="180" spans="1:15">
      <c r="A73" s="20" t="s">
        <v>22</v>
      </c>
      <c r="B73" s="20" t="s">
        <v>211</v>
      </c>
      <c r="C73" s="20" t="s">
        <v>241</v>
      </c>
      <c r="D73" s="20" t="s">
        <v>242</v>
      </c>
      <c r="E73" s="20" t="s">
        <v>85</v>
      </c>
      <c r="F73" s="20" t="s">
        <v>86</v>
      </c>
      <c r="G73" s="20" t="s">
        <v>27</v>
      </c>
      <c r="H73" s="21">
        <v>181.65</v>
      </c>
      <c r="I73" s="21">
        <v>181.65</v>
      </c>
      <c r="J73" s="21"/>
      <c r="K73" s="21"/>
      <c r="L73" s="21">
        <v>181.65</v>
      </c>
      <c r="M73" s="21"/>
      <c r="N73" s="21"/>
      <c r="O73" s="20" t="s">
        <v>243</v>
      </c>
    </row>
    <row r="74" ht="168" spans="1:15">
      <c r="A74" s="20" t="s">
        <v>22</v>
      </c>
      <c r="B74" s="20" t="s">
        <v>211</v>
      </c>
      <c r="C74" s="20" t="s">
        <v>244</v>
      </c>
      <c r="D74" s="20" t="s">
        <v>245</v>
      </c>
      <c r="E74" s="20" t="s">
        <v>102</v>
      </c>
      <c r="F74" s="20" t="s">
        <v>102</v>
      </c>
      <c r="G74" s="20" t="s">
        <v>27</v>
      </c>
      <c r="H74" s="21">
        <v>215.365</v>
      </c>
      <c r="I74" s="21">
        <v>215.365</v>
      </c>
      <c r="J74" s="21"/>
      <c r="K74" s="21"/>
      <c r="L74" s="21">
        <v>215.365</v>
      </c>
      <c r="M74" s="21"/>
      <c r="N74" s="21"/>
      <c r="O74" s="20" t="s">
        <v>246</v>
      </c>
    </row>
    <row r="75" ht="180" spans="1:15">
      <c r="A75" s="20" t="s">
        <v>22</v>
      </c>
      <c r="B75" s="20" t="s">
        <v>211</v>
      </c>
      <c r="C75" s="20" t="s">
        <v>247</v>
      </c>
      <c r="D75" s="20" t="s">
        <v>248</v>
      </c>
      <c r="E75" s="20" t="s">
        <v>31</v>
      </c>
      <c r="F75" s="20" t="s">
        <v>31</v>
      </c>
      <c r="G75" s="20" t="s">
        <v>27</v>
      </c>
      <c r="H75" s="21">
        <v>148</v>
      </c>
      <c r="I75" s="21">
        <v>148</v>
      </c>
      <c r="J75" s="21"/>
      <c r="K75" s="21"/>
      <c r="L75" s="21">
        <v>148</v>
      </c>
      <c r="M75" s="21"/>
      <c r="N75" s="21"/>
      <c r="O75" s="20" t="s">
        <v>249</v>
      </c>
    </row>
    <row r="76" ht="168" spans="1:15">
      <c r="A76" s="20" t="s">
        <v>22</v>
      </c>
      <c r="B76" s="20" t="s">
        <v>211</v>
      </c>
      <c r="C76" s="20" t="s">
        <v>250</v>
      </c>
      <c r="D76" s="20" t="s">
        <v>251</v>
      </c>
      <c r="E76" s="20" t="s">
        <v>49</v>
      </c>
      <c r="F76" s="20" t="s">
        <v>49</v>
      </c>
      <c r="G76" s="20" t="s">
        <v>27</v>
      </c>
      <c r="H76" s="21">
        <v>79.62</v>
      </c>
      <c r="I76" s="21">
        <v>79.62</v>
      </c>
      <c r="J76" s="21"/>
      <c r="K76" s="21"/>
      <c r="L76" s="21">
        <v>79.62</v>
      </c>
      <c r="M76" s="21"/>
      <c r="N76" s="21"/>
      <c r="O76" s="20" t="s">
        <v>252</v>
      </c>
    </row>
    <row r="77" ht="192" spans="1:15">
      <c r="A77" s="20" t="s">
        <v>22</v>
      </c>
      <c r="B77" s="20" t="s">
        <v>211</v>
      </c>
      <c r="C77" s="20" t="s">
        <v>253</v>
      </c>
      <c r="D77" s="20" t="s">
        <v>254</v>
      </c>
      <c r="E77" s="20" t="s">
        <v>53</v>
      </c>
      <c r="F77" s="20" t="s">
        <v>53</v>
      </c>
      <c r="G77" s="20" t="s">
        <v>27</v>
      </c>
      <c r="H77" s="21">
        <v>137.542</v>
      </c>
      <c r="I77" s="21">
        <v>137.542</v>
      </c>
      <c r="J77" s="21"/>
      <c r="K77" s="21"/>
      <c r="L77" s="21">
        <v>137.542</v>
      </c>
      <c r="M77" s="21"/>
      <c r="N77" s="21"/>
      <c r="O77" s="20" t="s">
        <v>234</v>
      </c>
    </row>
    <row r="78" ht="180" spans="1:15">
      <c r="A78" s="20" t="s">
        <v>22</v>
      </c>
      <c r="B78" s="20" t="s">
        <v>211</v>
      </c>
      <c r="C78" s="20" t="s">
        <v>255</v>
      </c>
      <c r="D78" s="20" t="s">
        <v>256</v>
      </c>
      <c r="E78" s="20" t="s">
        <v>69</v>
      </c>
      <c r="F78" s="20" t="s">
        <v>69</v>
      </c>
      <c r="G78" s="20" t="s">
        <v>27</v>
      </c>
      <c r="H78" s="21">
        <v>136.08</v>
      </c>
      <c r="I78" s="21">
        <v>136.08</v>
      </c>
      <c r="J78" s="21"/>
      <c r="K78" s="21"/>
      <c r="L78" s="21">
        <v>136.08</v>
      </c>
      <c r="M78" s="21"/>
      <c r="N78" s="21"/>
      <c r="O78" s="20" t="s">
        <v>228</v>
      </c>
    </row>
    <row r="79" ht="204" spans="1:15">
      <c r="A79" s="20" t="s">
        <v>22</v>
      </c>
      <c r="B79" s="20" t="s">
        <v>211</v>
      </c>
      <c r="C79" s="20" t="s">
        <v>257</v>
      </c>
      <c r="D79" s="20" t="s">
        <v>258</v>
      </c>
      <c r="E79" s="20" t="s">
        <v>90</v>
      </c>
      <c r="F79" s="20" t="s">
        <v>90</v>
      </c>
      <c r="G79" s="20" t="s">
        <v>27</v>
      </c>
      <c r="H79" s="21">
        <v>160</v>
      </c>
      <c r="I79" s="21">
        <v>160</v>
      </c>
      <c r="J79" s="21"/>
      <c r="K79" s="21"/>
      <c r="L79" s="21">
        <v>160</v>
      </c>
      <c r="M79" s="21"/>
      <c r="N79" s="21"/>
      <c r="O79" s="20" t="s">
        <v>259</v>
      </c>
    </row>
    <row r="80" ht="192" spans="1:15">
      <c r="A80" s="20" t="s">
        <v>22</v>
      </c>
      <c r="B80" s="20" t="s">
        <v>211</v>
      </c>
      <c r="C80" s="20" t="s">
        <v>260</v>
      </c>
      <c r="D80" s="20" t="s">
        <v>261</v>
      </c>
      <c r="E80" s="20" t="s">
        <v>65</v>
      </c>
      <c r="F80" s="20" t="s">
        <v>65</v>
      </c>
      <c r="G80" s="20" t="s">
        <v>27</v>
      </c>
      <c r="H80" s="21">
        <v>211.2</v>
      </c>
      <c r="I80" s="21">
        <v>211.2</v>
      </c>
      <c r="J80" s="21"/>
      <c r="K80" s="21"/>
      <c r="L80" s="21">
        <v>211.2</v>
      </c>
      <c r="M80" s="21"/>
      <c r="N80" s="21"/>
      <c r="O80" s="20" t="s">
        <v>262</v>
      </c>
    </row>
    <row r="81" ht="240" spans="1:15">
      <c r="A81" s="20" t="s">
        <v>22</v>
      </c>
      <c r="B81" s="20" t="s">
        <v>211</v>
      </c>
      <c r="C81" s="20" t="s">
        <v>263</v>
      </c>
      <c r="D81" s="20" t="s">
        <v>264</v>
      </c>
      <c r="E81" s="20" t="s">
        <v>94</v>
      </c>
      <c r="F81" s="20" t="s">
        <v>94</v>
      </c>
      <c r="G81" s="20" t="s">
        <v>27</v>
      </c>
      <c r="H81" s="21">
        <v>108.026</v>
      </c>
      <c r="I81" s="21">
        <v>108.026</v>
      </c>
      <c r="J81" s="21"/>
      <c r="K81" s="21"/>
      <c r="L81" s="21">
        <v>108.026</v>
      </c>
      <c r="M81" s="21"/>
      <c r="N81" s="21"/>
      <c r="O81" s="20" t="s">
        <v>249</v>
      </c>
    </row>
    <row r="82" ht="168" spans="1:15">
      <c r="A82" s="20" t="s">
        <v>22</v>
      </c>
      <c r="B82" s="20" t="s">
        <v>211</v>
      </c>
      <c r="C82" s="20" t="s">
        <v>265</v>
      </c>
      <c r="D82" s="20" t="s">
        <v>266</v>
      </c>
      <c r="E82" s="20" t="s">
        <v>57</v>
      </c>
      <c r="F82" s="20" t="s">
        <v>57</v>
      </c>
      <c r="G82" s="20" t="s">
        <v>27</v>
      </c>
      <c r="H82" s="21">
        <v>235.34</v>
      </c>
      <c r="I82" s="21">
        <v>235.34</v>
      </c>
      <c r="J82" s="21"/>
      <c r="K82" s="21"/>
      <c r="L82" s="21">
        <v>235.34</v>
      </c>
      <c r="M82" s="21"/>
      <c r="N82" s="21"/>
      <c r="O82" s="20" t="s">
        <v>267</v>
      </c>
    </row>
    <row r="83" ht="156" spans="1:15">
      <c r="A83" s="20" t="s">
        <v>22</v>
      </c>
      <c r="B83" s="20" t="s">
        <v>211</v>
      </c>
      <c r="C83" s="20" t="s">
        <v>268</v>
      </c>
      <c r="D83" s="20" t="s">
        <v>269</v>
      </c>
      <c r="E83" s="20" t="s">
        <v>98</v>
      </c>
      <c r="F83" s="20" t="s">
        <v>98</v>
      </c>
      <c r="G83" s="20" t="s">
        <v>27</v>
      </c>
      <c r="H83" s="21">
        <v>75.6</v>
      </c>
      <c r="I83" s="21">
        <v>75.6</v>
      </c>
      <c r="J83" s="21"/>
      <c r="K83" s="21"/>
      <c r="L83" s="21">
        <v>75.6</v>
      </c>
      <c r="M83" s="21"/>
      <c r="N83" s="21"/>
      <c r="O83" s="20" t="s">
        <v>270</v>
      </c>
    </row>
    <row r="84" ht="276" spans="1:15">
      <c r="A84" s="20" t="s">
        <v>22</v>
      </c>
      <c r="B84" s="20" t="s">
        <v>211</v>
      </c>
      <c r="C84" s="20" t="s">
        <v>271</v>
      </c>
      <c r="D84" s="20" t="s">
        <v>272</v>
      </c>
      <c r="E84" s="20" t="s">
        <v>81</v>
      </c>
      <c r="F84" s="20" t="s">
        <v>81</v>
      </c>
      <c r="G84" s="20" t="s">
        <v>27</v>
      </c>
      <c r="H84" s="21">
        <v>588.925</v>
      </c>
      <c r="I84" s="21">
        <v>588.925</v>
      </c>
      <c r="J84" s="21"/>
      <c r="K84" s="21"/>
      <c r="L84" s="21">
        <v>588.925</v>
      </c>
      <c r="M84" s="21"/>
      <c r="N84" s="21"/>
      <c r="O84" s="20" t="s">
        <v>273</v>
      </c>
    </row>
    <row r="85" ht="96" spans="1:15">
      <c r="A85" s="20" t="s">
        <v>22</v>
      </c>
      <c r="B85" s="20" t="s">
        <v>274</v>
      </c>
      <c r="C85" s="20" t="s">
        <v>275</v>
      </c>
      <c r="D85" s="20" t="s">
        <v>276</v>
      </c>
      <c r="E85" s="20" t="s">
        <v>94</v>
      </c>
      <c r="F85" s="20" t="s">
        <v>94</v>
      </c>
      <c r="G85" s="20" t="s">
        <v>27</v>
      </c>
      <c r="H85" s="21">
        <v>0.5</v>
      </c>
      <c r="I85" s="21">
        <v>0.5</v>
      </c>
      <c r="J85" s="21"/>
      <c r="K85" s="21"/>
      <c r="L85" s="21">
        <v>0.5</v>
      </c>
      <c r="M85" s="21"/>
      <c r="N85" s="21"/>
      <c r="O85" s="20" t="s">
        <v>277</v>
      </c>
    </row>
    <row r="86" ht="312" spans="1:15">
      <c r="A86" s="20" t="s">
        <v>22</v>
      </c>
      <c r="B86" s="20" t="s">
        <v>274</v>
      </c>
      <c r="C86" s="20" t="s">
        <v>278</v>
      </c>
      <c r="D86" s="20" t="s">
        <v>279</v>
      </c>
      <c r="E86" s="20" t="s">
        <v>81</v>
      </c>
      <c r="F86" s="20" t="s">
        <v>81</v>
      </c>
      <c r="G86" s="20" t="s">
        <v>27</v>
      </c>
      <c r="H86" s="21">
        <v>67</v>
      </c>
      <c r="I86" s="21">
        <v>67</v>
      </c>
      <c r="J86" s="21"/>
      <c r="K86" s="21"/>
      <c r="L86" s="21">
        <v>67</v>
      </c>
      <c r="M86" s="21"/>
      <c r="N86" s="21"/>
      <c r="O86" s="20" t="s">
        <v>280</v>
      </c>
    </row>
    <row r="87" ht="108" spans="1:15">
      <c r="A87" s="20" t="s">
        <v>22</v>
      </c>
      <c r="B87" s="20" t="s">
        <v>274</v>
      </c>
      <c r="C87" s="20" t="s">
        <v>281</v>
      </c>
      <c r="D87" s="20" t="s">
        <v>282</v>
      </c>
      <c r="E87" s="20" t="s">
        <v>98</v>
      </c>
      <c r="F87" s="20" t="s">
        <v>98</v>
      </c>
      <c r="G87" s="20" t="s">
        <v>27</v>
      </c>
      <c r="H87" s="21">
        <v>21</v>
      </c>
      <c r="I87" s="21">
        <v>21</v>
      </c>
      <c r="J87" s="21"/>
      <c r="K87" s="21"/>
      <c r="L87" s="21">
        <v>21</v>
      </c>
      <c r="M87" s="21"/>
      <c r="N87" s="21"/>
      <c r="O87" s="20" t="s">
        <v>283</v>
      </c>
    </row>
    <row r="88" ht="108" spans="1:15">
      <c r="A88" s="20" t="s">
        <v>22</v>
      </c>
      <c r="B88" s="20" t="s">
        <v>274</v>
      </c>
      <c r="C88" s="20" t="s">
        <v>284</v>
      </c>
      <c r="D88" s="20" t="s">
        <v>285</v>
      </c>
      <c r="E88" s="20" t="s">
        <v>35</v>
      </c>
      <c r="F88" s="20" t="s">
        <v>286</v>
      </c>
      <c r="G88" s="20" t="s">
        <v>27</v>
      </c>
      <c r="H88" s="21">
        <v>1</v>
      </c>
      <c r="I88" s="21">
        <v>1</v>
      </c>
      <c r="J88" s="21"/>
      <c r="K88" s="21"/>
      <c r="L88" s="21">
        <v>1</v>
      </c>
      <c r="M88" s="21"/>
      <c r="N88" s="21"/>
      <c r="O88" s="20" t="s">
        <v>277</v>
      </c>
    </row>
    <row r="89" ht="156" spans="1:15">
      <c r="A89" s="20" t="s">
        <v>22</v>
      </c>
      <c r="B89" s="20" t="s">
        <v>274</v>
      </c>
      <c r="C89" s="20" t="s">
        <v>287</v>
      </c>
      <c r="D89" s="20" t="s">
        <v>288</v>
      </c>
      <c r="E89" s="20" t="s">
        <v>61</v>
      </c>
      <c r="F89" s="20" t="s">
        <v>61</v>
      </c>
      <c r="G89" s="20" t="s">
        <v>27</v>
      </c>
      <c r="H89" s="21">
        <v>5.4</v>
      </c>
      <c r="I89" s="21">
        <v>5.4</v>
      </c>
      <c r="J89" s="21"/>
      <c r="K89" s="21"/>
      <c r="L89" s="21">
        <v>5.4</v>
      </c>
      <c r="M89" s="21"/>
      <c r="N89" s="21"/>
      <c r="O89" s="20" t="s">
        <v>289</v>
      </c>
    </row>
    <row r="90" ht="96" spans="1:15">
      <c r="A90" s="20" t="s">
        <v>22</v>
      </c>
      <c r="B90" s="20" t="s">
        <v>274</v>
      </c>
      <c r="C90" s="20" t="s">
        <v>290</v>
      </c>
      <c r="D90" s="20" t="s">
        <v>291</v>
      </c>
      <c r="E90" s="20" t="s">
        <v>65</v>
      </c>
      <c r="F90" s="20" t="s">
        <v>65</v>
      </c>
      <c r="G90" s="20" t="s">
        <v>27</v>
      </c>
      <c r="H90" s="21">
        <v>16</v>
      </c>
      <c r="I90" s="21">
        <v>16</v>
      </c>
      <c r="J90" s="21"/>
      <c r="K90" s="21"/>
      <c r="L90" s="21">
        <v>16</v>
      </c>
      <c r="M90" s="21"/>
      <c r="N90" s="21"/>
      <c r="O90" s="20" t="s">
        <v>292</v>
      </c>
    </row>
    <row r="91" ht="96" spans="1:15">
      <c r="A91" s="24" t="s">
        <v>22</v>
      </c>
      <c r="B91" s="20" t="s">
        <v>274</v>
      </c>
      <c r="C91" s="20" t="s">
        <v>293</v>
      </c>
      <c r="D91" s="20" t="s">
        <v>294</v>
      </c>
      <c r="E91" s="20" t="s">
        <v>49</v>
      </c>
      <c r="F91" s="20" t="s">
        <v>49</v>
      </c>
      <c r="G91" s="20" t="s">
        <v>27</v>
      </c>
      <c r="H91" s="21">
        <v>5</v>
      </c>
      <c r="I91" s="21">
        <v>5</v>
      </c>
      <c r="J91" s="21"/>
      <c r="K91" s="21"/>
      <c r="L91" s="21">
        <v>5</v>
      </c>
      <c r="M91" s="21"/>
      <c r="N91" s="21"/>
      <c r="O91" s="20" t="s">
        <v>295</v>
      </c>
    </row>
    <row r="92" ht="96" spans="1:15">
      <c r="A92" s="20" t="s">
        <v>22</v>
      </c>
      <c r="B92" s="20" t="s">
        <v>274</v>
      </c>
      <c r="C92" s="20" t="s">
        <v>296</v>
      </c>
      <c r="D92" s="20" t="s">
        <v>297</v>
      </c>
      <c r="E92" s="20" t="s">
        <v>69</v>
      </c>
      <c r="F92" s="20" t="s">
        <v>298</v>
      </c>
      <c r="G92" s="20" t="s">
        <v>27</v>
      </c>
      <c r="H92" s="21">
        <v>9.8</v>
      </c>
      <c r="I92" s="21">
        <v>9.8</v>
      </c>
      <c r="J92" s="21"/>
      <c r="K92" s="21"/>
      <c r="L92" s="21">
        <v>9.8</v>
      </c>
      <c r="M92" s="21"/>
      <c r="N92" s="21"/>
      <c r="O92" s="20" t="s">
        <v>299</v>
      </c>
    </row>
    <row r="93" ht="48" spans="1:15">
      <c r="A93" s="20" t="s">
        <v>22</v>
      </c>
      <c r="B93" s="20" t="s">
        <v>274</v>
      </c>
      <c r="C93" s="20" t="s">
        <v>300</v>
      </c>
      <c r="D93" s="20" t="s">
        <v>301</v>
      </c>
      <c r="E93" s="20" t="s">
        <v>106</v>
      </c>
      <c r="F93" s="20" t="s">
        <v>107</v>
      </c>
      <c r="G93" s="20" t="s">
        <v>27</v>
      </c>
      <c r="H93" s="21">
        <v>0.8</v>
      </c>
      <c r="I93" s="21">
        <v>0.8</v>
      </c>
      <c r="J93" s="21"/>
      <c r="K93" s="21"/>
      <c r="L93" s="21">
        <v>0.8</v>
      </c>
      <c r="M93" s="21"/>
      <c r="N93" s="21"/>
      <c r="O93" s="20" t="s">
        <v>302</v>
      </c>
    </row>
    <row r="94" ht="120" spans="1:15">
      <c r="A94" s="20" t="s">
        <v>22</v>
      </c>
      <c r="B94" s="20" t="s">
        <v>303</v>
      </c>
      <c r="C94" s="20" t="s">
        <v>304</v>
      </c>
      <c r="D94" s="20" t="s">
        <v>305</v>
      </c>
      <c r="E94" s="20" t="s">
        <v>61</v>
      </c>
      <c r="F94" s="20" t="s">
        <v>61</v>
      </c>
      <c r="G94" s="20" t="s">
        <v>27</v>
      </c>
      <c r="H94" s="21">
        <v>13.9</v>
      </c>
      <c r="I94" s="21">
        <v>13.9</v>
      </c>
      <c r="J94" s="21"/>
      <c r="K94" s="21"/>
      <c r="L94" s="21">
        <v>13.9</v>
      </c>
      <c r="M94" s="21"/>
      <c r="N94" s="21"/>
      <c r="O94" s="20" t="s">
        <v>78</v>
      </c>
    </row>
    <row r="95" ht="84" spans="1:15">
      <c r="A95" s="20" t="s">
        <v>22</v>
      </c>
      <c r="B95" s="20" t="s">
        <v>303</v>
      </c>
      <c r="C95" s="20" t="s">
        <v>306</v>
      </c>
      <c r="D95" s="20" t="s">
        <v>307</v>
      </c>
      <c r="E95" s="20" t="s">
        <v>98</v>
      </c>
      <c r="F95" s="20" t="s">
        <v>98</v>
      </c>
      <c r="G95" s="20" t="s">
        <v>27</v>
      </c>
      <c r="H95" s="21">
        <v>10</v>
      </c>
      <c r="I95" s="21">
        <v>10</v>
      </c>
      <c r="J95" s="21"/>
      <c r="K95" s="21"/>
      <c r="L95" s="21">
        <v>10</v>
      </c>
      <c r="M95" s="21"/>
      <c r="N95" s="21"/>
      <c r="O95" s="20" t="s">
        <v>308</v>
      </c>
    </row>
    <row r="96" ht="48" spans="1:15">
      <c r="A96" s="20" t="s">
        <v>22</v>
      </c>
      <c r="B96" s="20" t="s">
        <v>309</v>
      </c>
      <c r="C96" s="20" t="s">
        <v>310</v>
      </c>
      <c r="D96" s="20" t="s">
        <v>311</v>
      </c>
      <c r="E96" s="20" t="s">
        <v>85</v>
      </c>
      <c r="F96" s="20" t="s">
        <v>312</v>
      </c>
      <c r="G96" s="20" t="s">
        <v>313</v>
      </c>
      <c r="H96" s="21">
        <v>11280</v>
      </c>
      <c r="I96" s="21">
        <v>11280</v>
      </c>
      <c r="J96" s="21">
        <v>11280</v>
      </c>
      <c r="K96" s="21"/>
      <c r="L96" s="21"/>
      <c r="M96" s="21"/>
      <c r="N96" s="21"/>
      <c r="O96" s="20" t="s">
        <v>314</v>
      </c>
    </row>
    <row r="97" ht="144" spans="1:15">
      <c r="A97" s="20" t="s">
        <v>22</v>
      </c>
      <c r="B97" s="20" t="s">
        <v>315</v>
      </c>
      <c r="C97" s="20" t="s">
        <v>316</v>
      </c>
      <c r="D97" s="20" t="s">
        <v>317</v>
      </c>
      <c r="E97" s="20" t="s">
        <v>35</v>
      </c>
      <c r="F97" s="20" t="s">
        <v>318</v>
      </c>
      <c r="G97" s="20" t="s">
        <v>27</v>
      </c>
      <c r="H97" s="21">
        <v>75</v>
      </c>
      <c r="I97" s="21">
        <v>75</v>
      </c>
      <c r="J97" s="21"/>
      <c r="K97" s="21"/>
      <c r="L97" s="21">
        <v>75</v>
      </c>
      <c r="M97" s="21"/>
      <c r="N97" s="21"/>
      <c r="O97" s="20" t="s">
        <v>319</v>
      </c>
    </row>
    <row r="98" ht="96" spans="1:15">
      <c r="A98" s="20" t="s">
        <v>22</v>
      </c>
      <c r="B98" s="20" t="s">
        <v>315</v>
      </c>
      <c r="C98" s="20" t="s">
        <v>316</v>
      </c>
      <c r="D98" s="20" t="s">
        <v>320</v>
      </c>
      <c r="E98" s="20" t="s">
        <v>35</v>
      </c>
      <c r="F98" s="20" t="s">
        <v>321</v>
      </c>
      <c r="G98" s="20" t="s">
        <v>27</v>
      </c>
      <c r="H98" s="21">
        <v>40</v>
      </c>
      <c r="I98" s="21">
        <v>40</v>
      </c>
      <c r="J98" s="21"/>
      <c r="K98" s="21"/>
      <c r="L98" s="21">
        <v>40</v>
      </c>
      <c r="M98" s="21"/>
      <c r="N98" s="21"/>
      <c r="O98" s="20" t="s">
        <v>322</v>
      </c>
    </row>
    <row r="99" ht="96" spans="1:15">
      <c r="A99" s="20" t="s">
        <v>22</v>
      </c>
      <c r="B99" s="20" t="s">
        <v>315</v>
      </c>
      <c r="C99" s="20" t="s">
        <v>323</v>
      </c>
      <c r="D99" s="20" t="s">
        <v>324</v>
      </c>
      <c r="E99" s="20" t="s">
        <v>39</v>
      </c>
      <c r="F99" s="20" t="s">
        <v>39</v>
      </c>
      <c r="G99" s="20" t="s">
        <v>27</v>
      </c>
      <c r="H99" s="21">
        <v>60</v>
      </c>
      <c r="I99" s="21">
        <v>60</v>
      </c>
      <c r="J99" s="21"/>
      <c r="K99" s="21"/>
      <c r="L99" s="21">
        <v>60</v>
      </c>
      <c r="M99" s="21"/>
      <c r="N99" s="21"/>
      <c r="O99" s="20" t="s">
        <v>325</v>
      </c>
    </row>
    <row r="100" ht="96" spans="1:15">
      <c r="A100" s="20" t="s">
        <v>22</v>
      </c>
      <c r="B100" s="20" t="s">
        <v>315</v>
      </c>
      <c r="C100" s="20" t="s">
        <v>326</v>
      </c>
      <c r="D100" s="20" t="s">
        <v>327</v>
      </c>
      <c r="E100" s="20" t="s">
        <v>26</v>
      </c>
      <c r="F100" s="20" t="s">
        <v>328</v>
      </c>
      <c r="G100" s="20" t="s">
        <v>27</v>
      </c>
      <c r="H100" s="21">
        <v>90</v>
      </c>
      <c r="I100" s="21">
        <v>90</v>
      </c>
      <c r="J100" s="21"/>
      <c r="K100" s="21"/>
      <c r="L100" s="21">
        <v>90</v>
      </c>
      <c r="M100" s="21"/>
      <c r="N100" s="21"/>
      <c r="O100" s="20" t="s">
        <v>329</v>
      </c>
    </row>
    <row r="101" ht="96" spans="1:15">
      <c r="A101" s="20" t="s">
        <v>22</v>
      </c>
      <c r="B101" s="20" t="s">
        <v>315</v>
      </c>
      <c r="C101" s="20" t="s">
        <v>330</v>
      </c>
      <c r="D101" s="20" t="s">
        <v>331</v>
      </c>
      <c r="E101" s="20" t="s">
        <v>31</v>
      </c>
      <c r="F101" s="20" t="s">
        <v>332</v>
      </c>
      <c r="G101" s="20" t="s">
        <v>27</v>
      </c>
      <c r="H101" s="21">
        <v>66</v>
      </c>
      <c r="I101" s="21">
        <v>66</v>
      </c>
      <c r="J101" s="21"/>
      <c r="K101" s="21"/>
      <c r="L101" s="21">
        <v>66</v>
      </c>
      <c r="M101" s="21"/>
      <c r="N101" s="21"/>
      <c r="O101" s="20" t="s">
        <v>333</v>
      </c>
    </row>
    <row r="102" ht="96" spans="1:15">
      <c r="A102" s="20" t="s">
        <v>22</v>
      </c>
      <c r="B102" s="20" t="s">
        <v>315</v>
      </c>
      <c r="C102" s="20" t="s">
        <v>330</v>
      </c>
      <c r="D102" s="20" t="s">
        <v>334</v>
      </c>
      <c r="E102" s="20" t="s">
        <v>31</v>
      </c>
      <c r="F102" s="20" t="s">
        <v>332</v>
      </c>
      <c r="G102" s="20" t="s">
        <v>27</v>
      </c>
      <c r="H102" s="21">
        <v>20</v>
      </c>
      <c r="I102" s="21">
        <v>20</v>
      </c>
      <c r="J102" s="21"/>
      <c r="K102" s="21"/>
      <c r="L102" s="21">
        <v>20</v>
      </c>
      <c r="M102" s="21"/>
      <c r="N102" s="21"/>
      <c r="O102" s="20" t="s">
        <v>335</v>
      </c>
    </row>
    <row r="103" ht="96" spans="1:15">
      <c r="A103" s="20" t="s">
        <v>22</v>
      </c>
      <c r="B103" s="20" t="s">
        <v>315</v>
      </c>
      <c r="C103" s="20" t="s">
        <v>336</v>
      </c>
      <c r="D103" s="20" t="s">
        <v>337</v>
      </c>
      <c r="E103" s="20" t="s">
        <v>49</v>
      </c>
      <c r="F103" s="20" t="s">
        <v>338</v>
      </c>
      <c r="G103" s="20" t="s">
        <v>27</v>
      </c>
      <c r="H103" s="21">
        <v>7.5</v>
      </c>
      <c r="I103" s="21">
        <v>7.5</v>
      </c>
      <c r="J103" s="21"/>
      <c r="K103" s="21"/>
      <c r="L103" s="21">
        <v>7.5</v>
      </c>
      <c r="M103" s="21"/>
      <c r="N103" s="21"/>
      <c r="O103" s="20" t="s">
        <v>339</v>
      </c>
    </row>
    <row r="104" ht="96" spans="1:15">
      <c r="A104" s="20" t="s">
        <v>22</v>
      </c>
      <c r="B104" s="20" t="s">
        <v>315</v>
      </c>
      <c r="C104" s="20" t="s">
        <v>336</v>
      </c>
      <c r="D104" s="20" t="s">
        <v>340</v>
      </c>
      <c r="E104" s="20" t="s">
        <v>49</v>
      </c>
      <c r="F104" s="20" t="s">
        <v>49</v>
      </c>
      <c r="G104" s="20" t="s">
        <v>27</v>
      </c>
      <c r="H104" s="21">
        <v>12</v>
      </c>
      <c r="I104" s="21">
        <v>12</v>
      </c>
      <c r="J104" s="21"/>
      <c r="K104" s="21"/>
      <c r="L104" s="21">
        <v>12</v>
      </c>
      <c r="M104" s="21"/>
      <c r="N104" s="21"/>
      <c r="O104" s="20" t="s">
        <v>341</v>
      </c>
    </row>
    <row r="105" ht="96" spans="1:15">
      <c r="A105" s="20" t="s">
        <v>22</v>
      </c>
      <c r="B105" s="20" t="s">
        <v>315</v>
      </c>
      <c r="C105" s="20" t="s">
        <v>336</v>
      </c>
      <c r="D105" s="20" t="s">
        <v>342</v>
      </c>
      <c r="E105" s="20" t="s">
        <v>49</v>
      </c>
      <c r="F105" s="20" t="s">
        <v>343</v>
      </c>
      <c r="G105" s="20" t="s">
        <v>27</v>
      </c>
      <c r="H105" s="21">
        <v>6</v>
      </c>
      <c r="I105" s="21">
        <v>6</v>
      </c>
      <c r="J105" s="21"/>
      <c r="K105" s="21"/>
      <c r="L105" s="21">
        <v>6</v>
      </c>
      <c r="M105" s="21"/>
      <c r="N105" s="21"/>
      <c r="O105" s="20" t="s">
        <v>344</v>
      </c>
    </row>
    <row r="106" ht="96" spans="1:15">
      <c r="A106" s="20" t="s">
        <v>22</v>
      </c>
      <c r="B106" s="20" t="s">
        <v>315</v>
      </c>
      <c r="C106" s="20" t="s">
        <v>336</v>
      </c>
      <c r="D106" s="20" t="s">
        <v>337</v>
      </c>
      <c r="E106" s="20" t="s">
        <v>49</v>
      </c>
      <c r="F106" s="20" t="s">
        <v>345</v>
      </c>
      <c r="G106" s="20" t="s">
        <v>27</v>
      </c>
      <c r="H106" s="21">
        <v>7.5</v>
      </c>
      <c r="I106" s="21">
        <v>7.5</v>
      </c>
      <c r="J106" s="21"/>
      <c r="K106" s="21"/>
      <c r="L106" s="21">
        <v>7.5</v>
      </c>
      <c r="M106" s="21"/>
      <c r="N106" s="21"/>
      <c r="O106" s="20" t="s">
        <v>346</v>
      </c>
    </row>
    <row r="107" ht="96" spans="1:15">
      <c r="A107" s="20" t="s">
        <v>22</v>
      </c>
      <c r="B107" s="20" t="s">
        <v>315</v>
      </c>
      <c r="C107" s="20" t="s">
        <v>336</v>
      </c>
      <c r="D107" s="20" t="s">
        <v>347</v>
      </c>
      <c r="E107" s="20" t="s">
        <v>49</v>
      </c>
      <c r="F107" s="20" t="s">
        <v>348</v>
      </c>
      <c r="G107" s="20" t="s">
        <v>27</v>
      </c>
      <c r="H107" s="21">
        <v>16.5</v>
      </c>
      <c r="I107" s="21">
        <v>16.5</v>
      </c>
      <c r="J107" s="21"/>
      <c r="K107" s="21"/>
      <c r="L107" s="21">
        <v>16.5</v>
      </c>
      <c r="M107" s="21"/>
      <c r="N107" s="21"/>
      <c r="O107" s="20" t="s">
        <v>349</v>
      </c>
    </row>
    <row r="108" ht="96" spans="1:15">
      <c r="A108" s="20" t="s">
        <v>22</v>
      </c>
      <c r="B108" s="20" t="s">
        <v>315</v>
      </c>
      <c r="C108" s="20" t="s">
        <v>336</v>
      </c>
      <c r="D108" s="20" t="s">
        <v>350</v>
      </c>
      <c r="E108" s="20" t="s">
        <v>49</v>
      </c>
      <c r="F108" s="20" t="s">
        <v>351</v>
      </c>
      <c r="G108" s="20" t="s">
        <v>27</v>
      </c>
      <c r="H108" s="21">
        <v>8</v>
      </c>
      <c r="I108" s="21">
        <v>8</v>
      </c>
      <c r="J108" s="21"/>
      <c r="K108" s="21"/>
      <c r="L108" s="21">
        <v>8</v>
      </c>
      <c r="M108" s="21"/>
      <c r="N108" s="21"/>
      <c r="O108" s="20" t="s">
        <v>352</v>
      </c>
    </row>
    <row r="109" ht="96" spans="1:15">
      <c r="A109" s="20" t="s">
        <v>22</v>
      </c>
      <c r="B109" s="20" t="s">
        <v>315</v>
      </c>
      <c r="C109" s="20" t="s">
        <v>336</v>
      </c>
      <c r="D109" s="20" t="s">
        <v>353</v>
      </c>
      <c r="E109" s="20" t="s">
        <v>49</v>
      </c>
      <c r="F109" s="20" t="s">
        <v>354</v>
      </c>
      <c r="G109" s="20" t="s">
        <v>27</v>
      </c>
      <c r="H109" s="21">
        <v>9.5</v>
      </c>
      <c r="I109" s="21">
        <v>9.5</v>
      </c>
      <c r="J109" s="21"/>
      <c r="K109" s="21"/>
      <c r="L109" s="21">
        <v>9.5</v>
      </c>
      <c r="M109" s="21"/>
      <c r="N109" s="21"/>
      <c r="O109" s="20" t="s">
        <v>355</v>
      </c>
    </row>
    <row r="110" ht="96" spans="1:15">
      <c r="A110" s="20" t="s">
        <v>22</v>
      </c>
      <c r="B110" s="20" t="s">
        <v>315</v>
      </c>
      <c r="C110" s="20" t="s">
        <v>336</v>
      </c>
      <c r="D110" s="20" t="s">
        <v>356</v>
      </c>
      <c r="E110" s="20" t="s">
        <v>49</v>
      </c>
      <c r="F110" s="20" t="s">
        <v>357</v>
      </c>
      <c r="G110" s="20" t="s">
        <v>27</v>
      </c>
      <c r="H110" s="21">
        <v>5</v>
      </c>
      <c r="I110" s="21">
        <v>5</v>
      </c>
      <c r="J110" s="21"/>
      <c r="K110" s="21"/>
      <c r="L110" s="21">
        <v>5</v>
      </c>
      <c r="M110" s="21"/>
      <c r="N110" s="21"/>
      <c r="O110" s="20" t="s">
        <v>358</v>
      </c>
    </row>
    <row r="111" ht="96" spans="1:15">
      <c r="A111" s="20" t="s">
        <v>22</v>
      </c>
      <c r="B111" s="20" t="s">
        <v>315</v>
      </c>
      <c r="C111" s="20" t="s">
        <v>336</v>
      </c>
      <c r="D111" s="20" t="s">
        <v>359</v>
      </c>
      <c r="E111" s="20" t="s">
        <v>49</v>
      </c>
      <c r="F111" s="20" t="s">
        <v>360</v>
      </c>
      <c r="G111" s="20" t="s">
        <v>27</v>
      </c>
      <c r="H111" s="21">
        <v>16</v>
      </c>
      <c r="I111" s="21">
        <v>16</v>
      </c>
      <c r="J111" s="21"/>
      <c r="K111" s="21"/>
      <c r="L111" s="21">
        <v>16</v>
      </c>
      <c r="M111" s="21"/>
      <c r="N111" s="21"/>
      <c r="O111" s="20" t="s">
        <v>361</v>
      </c>
    </row>
    <row r="112" ht="96" spans="1:15">
      <c r="A112" s="20" t="s">
        <v>22</v>
      </c>
      <c r="B112" s="20" t="s">
        <v>315</v>
      </c>
      <c r="C112" s="20" t="s">
        <v>336</v>
      </c>
      <c r="D112" s="20" t="s">
        <v>362</v>
      </c>
      <c r="E112" s="20" t="s">
        <v>49</v>
      </c>
      <c r="F112" s="20" t="s">
        <v>363</v>
      </c>
      <c r="G112" s="20" t="s">
        <v>27</v>
      </c>
      <c r="H112" s="21">
        <v>3</v>
      </c>
      <c r="I112" s="21">
        <v>3</v>
      </c>
      <c r="J112" s="21"/>
      <c r="K112" s="21"/>
      <c r="L112" s="21">
        <v>3</v>
      </c>
      <c r="M112" s="21"/>
      <c r="N112" s="21"/>
      <c r="O112" s="20" t="s">
        <v>364</v>
      </c>
    </row>
    <row r="113" ht="96" spans="1:15">
      <c r="A113" s="20" t="s">
        <v>22</v>
      </c>
      <c r="B113" s="20" t="s">
        <v>315</v>
      </c>
      <c r="C113" s="20" t="s">
        <v>336</v>
      </c>
      <c r="D113" s="20" t="s">
        <v>365</v>
      </c>
      <c r="E113" s="20" t="s">
        <v>49</v>
      </c>
      <c r="F113" s="20" t="s">
        <v>49</v>
      </c>
      <c r="G113" s="20" t="s">
        <v>27</v>
      </c>
      <c r="H113" s="21">
        <v>9</v>
      </c>
      <c r="I113" s="21">
        <v>9</v>
      </c>
      <c r="J113" s="21"/>
      <c r="K113" s="21"/>
      <c r="L113" s="21">
        <v>9</v>
      </c>
      <c r="M113" s="21"/>
      <c r="N113" s="21"/>
      <c r="O113" s="20" t="s">
        <v>366</v>
      </c>
    </row>
    <row r="114" ht="96" spans="1:15">
      <c r="A114" s="20" t="s">
        <v>22</v>
      </c>
      <c r="B114" s="20" t="s">
        <v>315</v>
      </c>
      <c r="C114" s="20" t="s">
        <v>367</v>
      </c>
      <c r="D114" s="20" t="s">
        <v>368</v>
      </c>
      <c r="E114" s="20" t="s">
        <v>53</v>
      </c>
      <c r="F114" s="20" t="s">
        <v>53</v>
      </c>
      <c r="G114" s="20" t="s">
        <v>27</v>
      </c>
      <c r="H114" s="21">
        <v>70</v>
      </c>
      <c r="I114" s="21">
        <v>70</v>
      </c>
      <c r="J114" s="21"/>
      <c r="K114" s="21"/>
      <c r="L114" s="21">
        <v>70</v>
      </c>
      <c r="M114" s="21"/>
      <c r="N114" s="21"/>
      <c r="O114" s="20" t="s">
        <v>369</v>
      </c>
    </row>
    <row r="115" ht="96" spans="1:15">
      <c r="A115" s="20" t="s">
        <v>22</v>
      </c>
      <c r="B115" s="20" t="s">
        <v>315</v>
      </c>
      <c r="C115" s="20" t="s">
        <v>370</v>
      </c>
      <c r="D115" s="20" t="s">
        <v>371</v>
      </c>
      <c r="E115" s="20" t="s">
        <v>57</v>
      </c>
      <c r="F115" s="20" t="s">
        <v>57</v>
      </c>
      <c r="G115" s="20" t="s">
        <v>27</v>
      </c>
      <c r="H115" s="21">
        <v>30</v>
      </c>
      <c r="I115" s="21">
        <v>30</v>
      </c>
      <c r="J115" s="21"/>
      <c r="K115" s="21"/>
      <c r="L115" s="21">
        <v>30</v>
      </c>
      <c r="M115" s="21"/>
      <c r="N115" s="21"/>
      <c r="O115" s="20" t="s">
        <v>372</v>
      </c>
    </row>
    <row r="116" ht="96" spans="1:15">
      <c r="A116" s="20" t="s">
        <v>22</v>
      </c>
      <c r="B116" s="20" t="s">
        <v>315</v>
      </c>
      <c r="C116" s="20" t="s">
        <v>370</v>
      </c>
      <c r="D116" s="20" t="s">
        <v>373</v>
      </c>
      <c r="E116" s="20" t="s">
        <v>57</v>
      </c>
      <c r="F116" s="20" t="s">
        <v>57</v>
      </c>
      <c r="G116" s="20" t="s">
        <v>27</v>
      </c>
      <c r="H116" s="21">
        <v>44.8</v>
      </c>
      <c r="I116" s="21">
        <v>44.8</v>
      </c>
      <c r="J116" s="21"/>
      <c r="K116" s="21"/>
      <c r="L116" s="21">
        <v>44.8</v>
      </c>
      <c r="M116" s="21"/>
      <c r="N116" s="21"/>
      <c r="O116" s="20" t="s">
        <v>374</v>
      </c>
    </row>
    <row r="117" ht="96" spans="1:15">
      <c r="A117" s="20" t="s">
        <v>22</v>
      </c>
      <c r="B117" s="20" t="s">
        <v>315</v>
      </c>
      <c r="C117" s="20" t="s">
        <v>375</v>
      </c>
      <c r="D117" s="20" t="s">
        <v>376</v>
      </c>
      <c r="E117" s="20" t="s">
        <v>61</v>
      </c>
      <c r="F117" s="20" t="s">
        <v>377</v>
      </c>
      <c r="G117" s="20" t="s">
        <v>27</v>
      </c>
      <c r="H117" s="21">
        <v>40</v>
      </c>
      <c r="I117" s="21">
        <v>40</v>
      </c>
      <c r="J117" s="21"/>
      <c r="K117" s="21"/>
      <c r="L117" s="21">
        <v>40</v>
      </c>
      <c r="M117" s="21"/>
      <c r="N117" s="21"/>
      <c r="O117" s="20" t="s">
        <v>378</v>
      </c>
    </row>
    <row r="118" ht="96" spans="1:15">
      <c r="A118" s="20" t="s">
        <v>22</v>
      </c>
      <c r="B118" s="20" t="s">
        <v>315</v>
      </c>
      <c r="C118" s="20" t="s">
        <v>375</v>
      </c>
      <c r="D118" s="20" t="s">
        <v>379</v>
      </c>
      <c r="E118" s="20" t="s">
        <v>61</v>
      </c>
      <c r="F118" s="20" t="s">
        <v>380</v>
      </c>
      <c r="G118" s="20" t="s">
        <v>27</v>
      </c>
      <c r="H118" s="21">
        <v>100</v>
      </c>
      <c r="I118" s="21">
        <v>100</v>
      </c>
      <c r="J118" s="21"/>
      <c r="K118" s="21"/>
      <c r="L118" s="21">
        <v>100</v>
      </c>
      <c r="M118" s="21"/>
      <c r="N118" s="21"/>
      <c r="O118" s="20" t="s">
        <v>381</v>
      </c>
    </row>
    <row r="119" ht="96" spans="1:15">
      <c r="A119" s="20" t="s">
        <v>22</v>
      </c>
      <c r="B119" s="20" t="s">
        <v>315</v>
      </c>
      <c r="C119" s="20" t="s">
        <v>375</v>
      </c>
      <c r="D119" s="20" t="s">
        <v>382</v>
      </c>
      <c r="E119" s="20" t="s">
        <v>61</v>
      </c>
      <c r="F119" s="20" t="s">
        <v>383</v>
      </c>
      <c r="G119" s="20" t="s">
        <v>27</v>
      </c>
      <c r="H119" s="21">
        <v>100</v>
      </c>
      <c r="I119" s="21">
        <v>100</v>
      </c>
      <c r="J119" s="21"/>
      <c r="K119" s="21"/>
      <c r="L119" s="21">
        <v>100</v>
      </c>
      <c r="M119" s="21"/>
      <c r="N119" s="21"/>
      <c r="O119" s="20" t="s">
        <v>319</v>
      </c>
    </row>
    <row r="120" ht="156" spans="1:15">
      <c r="A120" s="20" t="s">
        <v>22</v>
      </c>
      <c r="B120" s="20" t="s">
        <v>315</v>
      </c>
      <c r="C120" s="20" t="s">
        <v>384</v>
      </c>
      <c r="D120" s="20" t="s">
        <v>385</v>
      </c>
      <c r="E120" s="20" t="s">
        <v>65</v>
      </c>
      <c r="F120" s="20" t="s">
        <v>65</v>
      </c>
      <c r="G120" s="20" t="s">
        <v>27</v>
      </c>
      <c r="H120" s="21">
        <v>28.4</v>
      </c>
      <c r="I120" s="21">
        <v>28.4</v>
      </c>
      <c r="J120" s="21"/>
      <c r="K120" s="21"/>
      <c r="L120" s="21">
        <v>28.4</v>
      </c>
      <c r="M120" s="21"/>
      <c r="N120" s="21"/>
      <c r="O120" s="20" t="s">
        <v>386</v>
      </c>
    </row>
    <row r="121" ht="60" spans="1:15">
      <c r="A121" s="20" t="s">
        <v>22</v>
      </c>
      <c r="B121" s="20" t="s">
        <v>315</v>
      </c>
      <c r="C121" s="20" t="s">
        <v>387</v>
      </c>
      <c r="D121" s="20" t="s">
        <v>388</v>
      </c>
      <c r="E121" s="20" t="s">
        <v>73</v>
      </c>
      <c r="F121" s="20" t="s">
        <v>389</v>
      </c>
      <c r="G121" s="20" t="s">
        <v>27</v>
      </c>
      <c r="H121" s="21">
        <v>3</v>
      </c>
      <c r="I121" s="21">
        <v>3</v>
      </c>
      <c r="J121" s="21"/>
      <c r="K121" s="21"/>
      <c r="L121" s="21">
        <v>3</v>
      </c>
      <c r="M121" s="21"/>
      <c r="N121" s="21"/>
      <c r="O121" s="20" t="s">
        <v>390</v>
      </c>
    </row>
    <row r="122" ht="60" spans="1:15">
      <c r="A122" s="20" t="s">
        <v>22</v>
      </c>
      <c r="B122" s="20" t="s">
        <v>315</v>
      </c>
      <c r="C122" s="20" t="s">
        <v>387</v>
      </c>
      <c r="D122" s="20" t="s">
        <v>391</v>
      </c>
      <c r="E122" s="20" t="s">
        <v>73</v>
      </c>
      <c r="F122" s="20" t="s">
        <v>389</v>
      </c>
      <c r="G122" s="20" t="s">
        <v>27</v>
      </c>
      <c r="H122" s="21">
        <v>15</v>
      </c>
      <c r="I122" s="21">
        <v>15</v>
      </c>
      <c r="J122" s="21"/>
      <c r="K122" s="21"/>
      <c r="L122" s="21">
        <v>15</v>
      </c>
      <c r="M122" s="21"/>
      <c r="N122" s="21"/>
      <c r="O122" s="20" t="s">
        <v>390</v>
      </c>
    </row>
    <row r="123" ht="108" spans="1:15">
      <c r="A123" s="20" t="s">
        <v>22</v>
      </c>
      <c r="B123" s="20" t="s">
        <v>315</v>
      </c>
      <c r="C123" s="20" t="s">
        <v>387</v>
      </c>
      <c r="D123" s="20" t="s">
        <v>392</v>
      </c>
      <c r="E123" s="20" t="s">
        <v>73</v>
      </c>
      <c r="F123" s="20" t="s">
        <v>393</v>
      </c>
      <c r="G123" s="20" t="s">
        <v>27</v>
      </c>
      <c r="H123" s="21">
        <v>20</v>
      </c>
      <c r="I123" s="21">
        <v>20</v>
      </c>
      <c r="J123" s="21"/>
      <c r="K123" s="21"/>
      <c r="L123" s="21">
        <v>20</v>
      </c>
      <c r="M123" s="21"/>
      <c r="N123" s="21"/>
      <c r="O123" s="20" t="s">
        <v>394</v>
      </c>
    </row>
    <row r="124" ht="60" spans="1:15">
      <c r="A124" s="20" t="s">
        <v>22</v>
      </c>
      <c r="B124" s="20" t="s">
        <v>315</v>
      </c>
      <c r="C124" s="20" t="s">
        <v>387</v>
      </c>
      <c r="D124" s="20" t="s">
        <v>395</v>
      </c>
      <c r="E124" s="20" t="s">
        <v>73</v>
      </c>
      <c r="F124" s="20" t="s">
        <v>396</v>
      </c>
      <c r="G124" s="20" t="s">
        <v>27</v>
      </c>
      <c r="H124" s="21">
        <v>12</v>
      </c>
      <c r="I124" s="21">
        <v>12</v>
      </c>
      <c r="J124" s="21"/>
      <c r="K124" s="21"/>
      <c r="L124" s="21">
        <v>12</v>
      </c>
      <c r="M124" s="21"/>
      <c r="N124" s="21"/>
      <c r="O124" s="20" t="s">
        <v>390</v>
      </c>
    </row>
    <row r="125" ht="60" spans="1:15">
      <c r="A125" s="20" t="s">
        <v>22</v>
      </c>
      <c r="B125" s="20" t="s">
        <v>315</v>
      </c>
      <c r="C125" s="20" t="s">
        <v>387</v>
      </c>
      <c r="D125" s="20" t="s">
        <v>397</v>
      </c>
      <c r="E125" s="20" t="s">
        <v>73</v>
      </c>
      <c r="F125" s="20" t="s">
        <v>396</v>
      </c>
      <c r="G125" s="20" t="s">
        <v>27</v>
      </c>
      <c r="H125" s="21">
        <v>40</v>
      </c>
      <c r="I125" s="21">
        <v>40</v>
      </c>
      <c r="J125" s="21"/>
      <c r="K125" s="21"/>
      <c r="L125" s="21">
        <v>40</v>
      </c>
      <c r="M125" s="21"/>
      <c r="N125" s="21"/>
      <c r="O125" s="20" t="s">
        <v>390</v>
      </c>
    </row>
    <row r="126" ht="60" spans="1:15">
      <c r="A126" s="20" t="s">
        <v>22</v>
      </c>
      <c r="B126" s="20" t="s">
        <v>315</v>
      </c>
      <c r="C126" s="20" t="s">
        <v>387</v>
      </c>
      <c r="D126" s="20" t="s">
        <v>398</v>
      </c>
      <c r="E126" s="20" t="s">
        <v>73</v>
      </c>
      <c r="F126" s="20" t="s">
        <v>121</v>
      </c>
      <c r="G126" s="20" t="s">
        <v>27</v>
      </c>
      <c r="H126" s="21">
        <v>18</v>
      </c>
      <c r="I126" s="21">
        <v>18</v>
      </c>
      <c r="J126" s="21"/>
      <c r="K126" s="21"/>
      <c r="L126" s="21">
        <v>18</v>
      </c>
      <c r="M126" s="21"/>
      <c r="N126" s="21"/>
      <c r="O126" s="20" t="s">
        <v>390</v>
      </c>
    </row>
    <row r="127" ht="72" spans="1:15">
      <c r="A127" s="20" t="s">
        <v>22</v>
      </c>
      <c r="B127" s="20" t="s">
        <v>315</v>
      </c>
      <c r="C127" s="20" t="s">
        <v>387</v>
      </c>
      <c r="D127" s="20" t="s">
        <v>399</v>
      </c>
      <c r="E127" s="20" t="s">
        <v>73</v>
      </c>
      <c r="F127" s="20" t="s">
        <v>121</v>
      </c>
      <c r="G127" s="20" t="s">
        <v>27</v>
      </c>
      <c r="H127" s="21">
        <v>30</v>
      </c>
      <c r="I127" s="21">
        <v>30</v>
      </c>
      <c r="J127" s="21"/>
      <c r="K127" s="21"/>
      <c r="L127" s="21">
        <v>30</v>
      </c>
      <c r="M127" s="21"/>
      <c r="N127" s="21"/>
      <c r="O127" s="20" t="s">
        <v>390</v>
      </c>
    </row>
    <row r="128" ht="72" spans="1:15">
      <c r="A128" s="20" t="s">
        <v>22</v>
      </c>
      <c r="B128" s="20" t="s">
        <v>315</v>
      </c>
      <c r="C128" s="20" t="s">
        <v>387</v>
      </c>
      <c r="D128" s="20" t="s">
        <v>400</v>
      </c>
      <c r="E128" s="20" t="s">
        <v>73</v>
      </c>
      <c r="F128" s="20" t="s">
        <v>401</v>
      </c>
      <c r="G128" s="20" t="s">
        <v>27</v>
      </c>
      <c r="H128" s="21">
        <v>22.5</v>
      </c>
      <c r="I128" s="21">
        <v>22.5</v>
      </c>
      <c r="J128" s="21"/>
      <c r="K128" s="21"/>
      <c r="L128" s="21">
        <v>22.5</v>
      </c>
      <c r="M128" s="21"/>
      <c r="N128" s="21"/>
      <c r="O128" s="20" t="s">
        <v>390</v>
      </c>
    </row>
    <row r="129" ht="72" spans="1:15">
      <c r="A129" s="20" t="s">
        <v>22</v>
      </c>
      <c r="B129" s="20" t="s">
        <v>315</v>
      </c>
      <c r="C129" s="20" t="s">
        <v>387</v>
      </c>
      <c r="D129" s="20" t="s">
        <v>402</v>
      </c>
      <c r="E129" s="20" t="s">
        <v>73</v>
      </c>
      <c r="F129" s="20" t="s">
        <v>403</v>
      </c>
      <c r="G129" s="20" t="s">
        <v>27</v>
      </c>
      <c r="H129" s="21">
        <v>25</v>
      </c>
      <c r="I129" s="21">
        <v>25</v>
      </c>
      <c r="J129" s="21"/>
      <c r="K129" s="21"/>
      <c r="L129" s="21">
        <v>25</v>
      </c>
      <c r="M129" s="21"/>
      <c r="N129" s="21"/>
      <c r="O129" s="20" t="s">
        <v>390</v>
      </c>
    </row>
    <row r="130" ht="120" spans="1:15">
      <c r="A130" s="20" t="s">
        <v>22</v>
      </c>
      <c r="B130" s="20" t="s">
        <v>315</v>
      </c>
      <c r="C130" s="20" t="s">
        <v>404</v>
      </c>
      <c r="D130" s="20" t="s">
        <v>405</v>
      </c>
      <c r="E130" s="20" t="s">
        <v>77</v>
      </c>
      <c r="F130" s="20" t="s">
        <v>406</v>
      </c>
      <c r="G130" s="20" t="s">
        <v>27</v>
      </c>
      <c r="H130" s="21">
        <v>20</v>
      </c>
      <c r="I130" s="21">
        <v>20</v>
      </c>
      <c r="J130" s="21"/>
      <c r="K130" s="21"/>
      <c r="L130" s="21">
        <v>20</v>
      </c>
      <c r="M130" s="21"/>
      <c r="N130" s="21"/>
      <c r="O130" s="20" t="s">
        <v>78</v>
      </c>
    </row>
    <row r="131" ht="120" spans="1:15">
      <c r="A131" s="20" t="s">
        <v>22</v>
      </c>
      <c r="B131" s="20" t="s">
        <v>315</v>
      </c>
      <c r="C131" s="20" t="s">
        <v>407</v>
      </c>
      <c r="D131" s="20" t="s">
        <v>408</v>
      </c>
      <c r="E131" s="20" t="s">
        <v>77</v>
      </c>
      <c r="F131" s="20" t="s">
        <v>409</v>
      </c>
      <c r="G131" s="20" t="s">
        <v>27</v>
      </c>
      <c r="H131" s="21">
        <v>40</v>
      </c>
      <c r="I131" s="21">
        <v>40</v>
      </c>
      <c r="J131" s="21"/>
      <c r="K131" s="21"/>
      <c r="L131" s="21">
        <v>40</v>
      </c>
      <c r="M131" s="21"/>
      <c r="N131" s="21"/>
      <c r="O131" s="20" t="s">
        <v>78</v>
      </c>
    </row>
    <row r="132" ht="120" spans="1:15">
      <c r="A132" s="20" t="s">
        <v>22</v>
      </c>
      <c r="B132" s="20" t="s">
        <v>315</v>
      </c>
      <c r="C132" s="20" t="s">
        <v>410</v>
      </c>
      <c r="D132" s="20" t="s">
        <v>411</v>
      </c>
      <c r="E132" s="20" t="s">
        <v>77</v>
      </c>
      <c r="F132" s="20" t="s">
        <v>412</v>
      </c>
      <c r="G132" s="20" t="s">
        <v>27</v>
      </c>
      <c r="H132" s="21">
        <v>40</v>
      </c>
      <c r="I132" s="21">
        <v>40</v>
      </c>
      <c r="J132" s="21"/>
      <c r="K132" s="21"/>
      <c r="L132" s="21">
        <v>40</v>
      </c>
      <c r="M132" s="21"/>
      <c r="N132" s="21"/>
      <c r="O132" s="20" t="s">
        <v>78</v>
      </c>
    </row>
    <row r="133" ht="120" spans="1:15">
      <c r="A133" s="20" t="s">
        <v>22</v>
      </c>
      <c r="B133" s="20" t="s">
        <v>315</v>
      </c>
      <c r="C133" s="20" t="s">
        <v>413</v>
      </c>
      <c r="D133" s="20" t="s">
        <v>414</v>
      </c>
      <c r="E133" s="20" t="s">
        <v>77</v>
      </c>
      <c r="F133" s="20" t="s">
        <v>415</v>
      </c>
      <c r="G133" s="20" t="s">
        <v>27</v>
      </c>
      <c r="H133" s="21">
        <v>40</v>
      </c>
      <c r="I133" s="21">
        <v>40</v>
      </c>
      <c r="J133" s="21"/>
      <c r="K133" s="21"/>
      <c r="L133" s="21">
        <v>40</v>
      </c>
      <c r="M133" s="21"/>
      <c r="N133" s="21"/>
      <c r="O133" s="20" t="s">
        <v>78</v>
      </c>
    </row>
    <row r="134" ht="120" spans="1:15">
      <c r="A134" s="20" t="s">
        <v>22</v>
      </c>
      <c r="B134" s="20" t="s">
        <v>315</v>
      </c>
      <c r="C134" s="20" t="s">
        <v>416</v>
      </c>
      <c r="D134" s="20" t="s">
        <v>414</v>
      </c>
      <c r="E134" s="20" t="s">
        <v>77</v>
      </c>
      <c r="F134" s="20" t="s">
        <v>417</v>
      </c>
      <c r="G134" s="20" t="s">
        <v>27</v>
      </c>
      <c r="H134" s="21">
        <v>40</v>
      </c>
      <c r="I134" s="21">
        <v>40</v>
      </c>
      <c r="J134" s="21"/>
      <c r="K134" s="21"/>
      <c r="L134" s="21">
        <v>40</v>
      </c>
      <c r="M134" s="21"/>
      <c r="N134" s="21"/>
      <c r="O134" s="20" t="s">
        <v>78</v>
      </c>
    </row>
    <row r="135" ht="120" spans="1:15">
      <c r="A135" s="20" t="s">
        <v>22</v>
      </c>
      <c r="B135" s="20" t="s">
        <v>315</v>
      </c>
      <c r="C135" s="20" t="s">
        <v>418</v>
      </c>
      <c r="D135" s="20" t="s">
        <v>414</v>
      </c>
      <c r="E135" s="20" t="s">
        <v>77</v>
      </c>
      <c r="F135" s="20" t="s">
        <v>419</v>
      </c>
      <c r="G135" s="20" t="s">
        <v>27</v>
      </c>
      <c r="H135" s="21">
        <v>40</v>
      </c>
      <c r="I135" s="21">
        <v>40</v>
      </c>
      <c r="J135" s="21"/>
      <c r="K135" s="21"/>
      <c r="L135" s="21">
        <v>40</v>
      </c>
      <c r="M135" s="21"/>
      <c r="N135" s="21"/>
      <c r="O135" s="20" t="s">
        <v>78</v>
      </c>
    </row>
    <row r="136" ht="120" spans="1:15">
      <c r="A136" s="20" t="s">
        <v>22</v>
      </c>
      <c r="B136" s="20" t="s">
        <v>315</v>
      </c>
      <c r="C136" s="20" t="s">
        <v>420</v>
      </c>
      <c r="D136" s="20" t="s">
        <v>414</v>
      </c>
      <c r="E136" s="20" t="s">
        <v>77</v>
      </c>
      <c r="F136" s="20" t="s">
        <v>421</v>
      </c>
      <c r="G136" s="20" t="s">
        <v>27</v>
      </c>
      <c r="H136" s="21">
        <v>40</v>
      </c>
      <c r="I136" s="21">
        <v>40</v>
      </c>
      <c r="J136" s="21"/>
      <c r="K136" s="21"/>
      <c r="L136" s="21">
        <v>40</v>
      </c>
      <c r="M136" s="21"/>
      <c r="N136" s="21"/>
      <c r="O136" s="20" t="s">
        <v>78</v>
      </c>
    </row>
    <row r="137" ht="120" spans="1:15">
      <c r="A137" s="20" t="s">
        <v>22</v>
      </c>
      <c r="B137" s="20" t="s">
        <v>315</v>
      </c>
      <c r="C137" s="20" t="s">
        <v>422</v>
      </c>
      <c r="D137" s="20" t="s">
        <v>414</v>
      </c>
      <c r="E137" s="20" t="s">
        <v>77</v>
      </c>
      <c r="F137" s="20" t="s">
        <v>423</v>
      </c>
      <c r="G137" s="20" t="s">
        <v>27</v>
      </c>
      <c r="H137" s="21">
        <v>40</v>
      </c>
      <c r="I137" s="21">
        <v>40</v>
      </c>
      <c r="J137" s="21"/>
      <c r="K137" s="21"/>
      <c r="L137" s="21">
        <v>40</v>
      </c>
      <c r="M137" s="21"/>
      <c r="N137" s="21"/>
      <c r="O137" s="20" t="s">
        <v>78</v>
      </c>
    </row>
    <row r="138" ht="96" spans="1:15">
      <c r="A138" s="20" t="s">
        <v>22</v>
      </c>
      <c r="B138" s="20" t="s">
        <v>315</v>
      </c>
      <c r="C138" s="20" t="s">
        <v>424</v>
      </c>
      <c r="D138" s="20" t="s">
        <v>425</v>
      </c>
      <c r="E138" s="20" t="s">
        <v>81</v>
      </c>
      <c r="F138" s="20" t="s">
        <v>81</v>
      </c>
      <c r="G138" s="20" t="s">
        <v>27</v>
      </c>
      <c r="H138" s="21">
        <v>120</v>
      </c>
      <c r="I138" s="21">
        <v>120</v>
      </c>
      <c r="J138" s="21"/>
      <c r="K138" s="21"/>
      <c r="L138" s="21">
        <v>120</v>
      </c>
      <c r="M138" s="21"/>
      <c r="N138" s="21"/>
      <c r="O138" s="20" t="s">
        <v>426</v>
      </c>
    </row>
    <row r="139" ht="96" spans="1:15">
      <c r="A139" s="20" t="s">
        <v>22</v>
      </c>
      <c r="B139" s="20" t="s">
        <v>315</v>
      </c>
      <c r="C139" s="20" t="s">
        <v>424</v>
      </c>
      <c r="D139" s="20" t="s">
        <v>427</v>
      </c>
      <c r="E139" s="20" t="s">
        <v>81</v>
      </c>
      <c r="F139" s="20" t="s">
        <v>81</v>
      </c>
      <c r="G139" s="20" t="s">
        <v>27</v>
      </c>
      <c r="H139" s="21">
        <v>80</v>
      </c>
      <c r="I139" s="21">
        <v>80</v>
      </c>
      <c r="J139" s="21"/>
      <c r="K139" s="21"/>
      <c r="L139" s="21">
        <v>80</v>
      </c>
      <c r="M139" s="21"/>
      <c r="N139" s="21"/>
      <c r="O139" s="20" t="s">
        <v>428</v>
      </c>
    </row>
    <row r="140" ht="96" spans="1:15">
      <c r="A140" s="20" t="s">
        <v>22</v>
      </c>
      <c r="B140" s="20" t="s">
        <v>315</v>
      </c>
      <c r="C140" s="20" t="s">
        <v>429</v>
      </c>
      <c r="D140" s="20" t="s">
        <v>430</v>
      </c>
      <c r="E140" s="20" t="s">
        <v>85</v>
      </c>
      <c r="F140" s="20" t="s">
        <v>431</v>
      </c>
      <c r="G140" s="20" t="s">
        <v>27</v>
      </c>
      <c r="H140" s="21">
        <v>3.9</v>
      </c>
      <c r="I140" s="21">
        <v>3.9</v>
      </c>
      <c r="J140" s="21"/>
      <c r="K140" s="21"/>
      <c r="L140" s="21">
        <v>3.9</v>
      </c>
      <c r="M140" s="21"/>
      <c r="N140" s="21"/>
      <c r="O140" s="20" t="s">
        <v>432</v>
      </c>
    </row>
    <row r="141" ht="120" spans="1:15">
      <c r="A141" s="20" t="s">
        <v>22</v>
      </c>
      <c r="B141" s="20" t="s">
        <v>315</v>
      </c>
      <c r="C141" s="20" t="s">
        <v>433</v>
      </c>
      <c r="D141" s="20" t="s">
        <v>434</v>
      </c>
      <c r="E141" s="20" t="s">
        <v>85</v>
      </c>
      <c r="F141" s="20" t="s">
        <v>435</v>
      </c>
      <c r="G141" s="20" t="s">
        <v>27</v>
      </c>
      <c r="H141" s="21">
        <v>50</v>
      </c>
      <c r="I141" s="21">
        <v>50</v>
      </c>
      <c r="J141" s="21"/>
      <c r="K141" s="21"/>
      <c r="L141" s="21">
        <v>50</v>
      </c>
      <c r="M141" s="21"/>
      <c r="N141" s="21"/>
      <c r="O141" s="20" t="s">
        <v>436</v>
      </c>
    </row>
    <row r="142" ht="312" spans="1:15">
      <c r="A142" s="20" t="s">
        <v>22</v>
      </c>
      <c r="B142" s="20" t="s">
        <v>315</v>
      </c>
      <c r="C142" s="20" t="s">
        <v>437</v>
      </c>
      <c r="D142" s="20" t="s">
        <v>438</v>
      </c>
      <c r="E142" s="20" t="s">
        <v>85</v>
      </c>
      <c r="F142" s="20" t="s">
        <v>439</v>
      </c>
      <c r="G142" s="20" t="s">
        <v>27</v>
      </c>
      <c r="H142" s="21">
        <v>258</v>
      </c>
      <c r="I142" s="21">
        <v>258</v>
      </c>
      <c r="J142" s="21"/>
      <c r="K142" s="21"/>
      <c r="L142" s="21">
        <v>258</v>
      </c>
      <c r="M142" s="21"/>
      <c r="N142" s="21"/>
      <c r="O142" s="20" t="s">
        <v>440</v>
      </c>
    </row>
    <row r="143" ht="96" spans="1:15">
      <c r="A143" s="20" t="s">
        <v>22</v>
      </c>
      <c r="B143" s="20" t="s">
        <v>315</v>
      </c>
      <c r="C143" s="20" t="s">
        <v>441</v>
      </c>
      <c r="D143" s="20" t="s">
        <v>442</v>
      </c>
      <c r="E143" s="20" t="s">
        <v>90</v>
      </c>
      <c r="F143" s="20" t="s">
        <v>90</v>
      </c>
      <c r="G143" s="20" t="s">
        <v>27</v>
      </c>
      <c r="H143" s="21">
        <v>100</v>
      </c>
      <c r="I143" s="21">
        <v>100</v>
      </c>
      <c r="J143" s="21"/>
      <c r="K143" s="21"/>
      <c r="L143" s="21">
        <v>100</v>
      </c>
      <c r="M143" s="21"/>
      <c r="N143" s="21"/>
      <c r="O143" s="20" t="s">
        <v>443</v>
      </c>
    </row>
    <row r="144" ht="96" spans="1:15">
      <c r="A144" s="20" t="s">
        <v>22</v>
      </c>
      <c r="B144" s="20" t="s">
        <v>315</v>
      </c>
      <c r="C144" s="20" t="s">
        <v>444</v>
      </c>
      <c r="D144" s="20" t="s">
        <v>445</v>
      </c>
      <c r="E144" s="20" t="s">
        <v>94</v>
      </c>
      <c r="F144" s="20" t="s">
        <v>446</v>
      </c>
      <c r="G144" s="20" t="s">
        <v>27</v>
      </c>
      <c r="H144" s="21">
        <v>50</v>
      </c>
      <c r="I144" s="21">
        <v>50</v>
      </c>
      <c r="J144" s="21"/>
      <c r="K144" s="21"/>
      <c r="L144" s="21">
        <v>50</v>
      </c>
      <c r="M144" s="21"/>
      <c r="N144" s="21"/>
      <c r="O144" s="20" t="s">
        <v>447</v>
      </c>
    </row>
    <row r="145" ht="96" spans="1:15">
      <c r="A145" s="20" t="s">
        <v>22</v>
      </c>
      <c r="B145" s="20" t="s">
        <v>315</v>
      </c>
      <c r="C145" s="20" t="s">
        <v>448</v>
      </c>
      <c r="D145" s="20" t="s">
        <v>449</v>
      </c>
      <c r="E145" s="20" t="s">
        <v>94</v>
      </c>
      <c r="F145" s="20" t="s">
        <v>450</v>
      </c>
      <c r="G145" s="20" t="s">
        <v>27</v>
      </c>
      <c r="H145" s="21">
        <v>70</v>
      </c>
      <c r="I145" s="21">
        <v>70</v>
      </c>
      <c r="J145" s="21"/>
      <c r="K145" s="21"/>
      <c r="L145" s="21">
        <v>70</v>
      </c>
      <c r="M145" s="21"/>
      <c r="N145" s="21"/>
      <c r="O145" s="20" t="s">
        <v>451</v>
      </c>
    </row>
    <row r="146" ht="96" spans="1:15">
      <c r="A146" s="20" t="s">
        <v>22</v>
      </c>
      <c r="B146" s="20" t="s">
        <v>315</v>
      </c>
      <c r="C146" s="20" t="s">
        <v>452</v>
      </c>
      <c r="D146" s="20" t="s">
        <v>453</v>
      </c>
      <c r="E146" s="20" t="s">
        <v>94</v>
      </c>
      <c r="F146" s="20" t="s">
        <v>454</v>
      </c>
      <c r="G146" s="20" t="s">
        <v>27</v>
      </c>
      <c r="H146" s="21">
        <v>15</v>
      </c>
      <c r="I146" s="21">
        <v>15</v>
      </c>
      <c r="J146" s="21"/>
      <c r="K146" s="21"/>
      <c r="L146" s="21">
        <v>15</v>
      </c>
      <c r="M146" s="21"/>
      <c r="N146" s="21"/>
      <c r="O146" s="20" t="s">
        <v>455</v>
      </c>
    </row>
    <row r="147" ht="96" spans="1:15">
      <c r="A147" s="20" t="s">
        <v>22</v>
      </c>
      <c r="B147" s="20" t="s">
        <v>315</v>
      </c>
      <c r="C147" s="20" t="s">
        <v>456</v>
      </c>
      <c r="D147" s="20" t="s">
        <v>457</v>
      </c>
      <c r="E147" s="20" t="s">
        <v>94</v>
      </c>
      <c r="F147" s="20" t="s">
        <v>458</v>
      </c>
      <c r="G147" s="20" t="s">
        <v>27</v>
      </c>
      <c r="H147" s="21">
        <v>2</v>
      </c>
      <c r="I147" s="21">
        <v>2</v>
      </c>
      <c r="J147" s="21"/>
      <c r="K147" s="21"/>
      <c r="L147" s="21">
        <v>2</v>
      </c>
      <c r="M147" s="21"/>
      <c r="N147" s="21"/>
      <c r="O147" s="20" t="s">
        <v>459</v>
      </c>
    </row>
    <row r="148" ht="96" spans="1:15">
      <c r="A148" s="20" t="s">
        <v>22</v>
      </c>
      <c r="B148" s="20" t="s">
        <v>315</v>
      </c>
      <c r="C148" s="20" t="s">
        <v>456</v>
      </c>
      <c r="D148" s="20" t="s">
        <v>460</v>
      </c>
      <c r="E148" s="20" t="s">
        <v>94</v>
      </c>
      <c r="F148" s="20" t="s">
        <v>458</v>
      </c>
      <c r="G148" s="20" t="s">
        <v>27</v>
      </c>
      <c r="H148" s="21">
        <v>15</v>
      </c>
      <c r="I148" s="21">
        <v>15</v>
      </c>
      <c r="J148" s="21"/>
      <c r="K148" s="21"/>
      <c r="L148" s="21">
        <v>15</v>
      </c>
      <c r="M148" s="21"/>
      <c r="N148" s="21"/>
      <c r="O148" s="20" t="s">
        <v>459</v>
      </c>
    </row>
    <row r="149" ht="96" spans="1:15">
      <c r="A149" s="20" t="s">
        <v>22</v>
      </c>
      <c r="B149" s="20" t="s">
        <v>315</v>
      </c>
      <c r="C149" s="20" t="s">
        <v>461</v>
      </c>
      <c r="D149" s="20" t="s">
        <v>462</v>
      </c>
      <c r="E149" s="20" t="s">
        <v>94</v>
      </c>
      <c r="F149" s="20" t="s">
        <v>463</v>
      </c>
      <c r="G149" s="20" t="s">
        <v>27</v>
      </c>
      <c r="H149" s="21">
        <v>5</v>
      </c>
      <c r="I149" s="21">
        <v>5</v>
      </c>
      <c r="J149" s="21"/>
      <c r="K149" s="21"/>
      <c r="L149" s="21">
        <v>5</v>
      </c>
      <c r="M149" s="21"/>
      <c r="N149" s="21"/>
      <c r="O149" s="20" t="s">
        <v>464</v>
      </c>
    </row>
    <row r="150" ht="96" spans="1:15">
      <c r="A150" s="20" t="s">
        <v>22</v>
      </c>
      <c r="B150" s="20" t="s">
        <v>315</v>
      </c>
      <c r="C150" s="20" t="s">
        <v>465</v>
      </c>
      <c r="D150" s="20" t="s">
        <v>466</v>
      </c>
      <c r="E150" s="20" t="s">
        <v>126</v>
      </c>
      <c r="F150" s="20" t="s">
        <v>467</v>
      </c>
      <c r="G150" s="20" t="s">
        <v>27</v>
      </c>
      <c r="H150" s="21">
        <v>51</v>
      </c>
      <c r="I150" s="21">
        <v>51</v>
      </c>
      <c r="J150" s="21"/>
      <c r="K150" s="21"/>
      <c r="L150" s="21">
        <v>51</v>
      </c>
      <c r="M150" s="21"/>
      <c r="N150" s="21"/>
      <c r="O150" s="20" t="s">
        <v>468</v>
      </c>
    </row>
    <row r="151" ht="156" spans="1:15">
      <c r="A151" s="20" t="s">
        <v>22</v>
      </c>
      <c r="B151" s="20" t="s">
        <v>315</v>
      </c>
      <c r="C151" s="20" t="s">
        <v>469</v>
      </c>
      <c r="D151" s="20" t="s">
        <v>470</v>
      </c>
      <c r="E151" s="20" t="s">
        <v>126</v>
      </c>
      <c r="F151" s="20" t="s">
        <v>471</v>
      </c>
      <c r="G151" s="20" t="s">
        <v>27</v>
      </c>
      <c r="H151" s="21">
        <v>89</v>
      </c>
      <c r="I151" s="21">
        <v>89</v>
      </c>
      <c r="J151" s="21"/>
      <c r="K151" s="21"/>
      <c r="L151" s="21">
        <v>89</v>
      </c>
      <c r="M151" s="21"/>
      <c r="N151" s="21"/>
      <c r="O151" s="20" t="s">
        <v>472</v>
      </c>
    </row>
    <row r="152" ht="96" spans="1:15">
      <c r="A152" s="20" t="s">
        <v>22</v>
      </c>
      <c r="B152" s="20" t="s">
        <v>315</v>
      </c>
      <c r="C152" s="20" t="s">
        <v>473</v>
      </c>
      <c r="D152" s="20" t="s">
        <v>474</v>
      </c>
      <c r="E152" s="20" t="s">
        <v>126</v>
      </c>
      <c r="F152" s="20" t="s">
        <v>475</v>
      </c>
      <c r="G152" s="20" t="s">
        <v>27</v>
      </c>
      <c r="H152" s="21">
        <v>18.2</v>
      </c>
      <c r="I152" s="21">
        <v>18.2</v>
      </c>
      <c r="J152" s="21"/>
      <c r="K152" s="21"/>
      <c r="L152" s="21">
        <v>18.2</v>
      </c>
      <c r="M152" s="21"/>
      <c r="N152" s="21"/>
      <c r="O152" s="20" t="s">
        <v>476</v>
      </c>
    </row>
    <row r="153" ht="108" spans="1:15">
      <c r="A153" s="20" t="s">
        <v>22</v>
      </c>
      <c r="B153" s="20" t="s">
        <v>315</v>
      </c>
      <c r="C153" s="20" t="s">
        <v>477</v>
      </c>
      <c r="D153" s="20" t="s">
        <v>478</v>
      </c>
      <c r="E153" s="20" t="s">
        <v>126</v>
      </c>
      <c r="F153" s="20" t="s">
        <v>479</v>
      </c>
      <c r="G153" s="20" t="s">
        <v>27</v>
      </c>
      <c r="H153" s="21">
        <v>95</v>
      </c>
      <c r="I153" s="21">
        <v>95</v>
      </c>
      <c r="J153" s="21"/>
      <c r="K153" s="21"/>
      <c r="L153" s="21">
        <v>95</v>
      </c>
      <c r="M153" s="21"/>
      <c r="N153" s="21"/>
      <c r="O153" s="20" t="s">
        <v>480</v>
      </c>
    </row>
    <row r="154" ht="204" spans="1:15">
      <c r="A154" s="20" t="s">
        <v>22</v>
      </c>
      <c r="B154" s="20" t="s">
        <v>315</v>
      </c>
      <c r="C154" s="20" t="s">
        <v>481</v>
      </c>
      <c r="D154" s="20" t="s">
        <v>482</v>
      </c>
      <c r="E154" s="20" t="s">
        <v>126</v>
      </c>
      <c r="F154" s="20" t="s">
        <v>483</v>
      </c>
      <c r="G154" s="20" t="s">
        <v>27</v>
      </c>
      <c r="H154" s="21">
        <v>99</v>
      </c>
      <c r="I154" s="21">
        <v>99</v>
      </c>
      <c r="J154" s="21"/>
      <c r="K154" s="21"/>
      <c r="L154" s="21">
        <v>99</v>
      </c>
      <c r="M154" s="21"/>
      <c r="N154" s="21"/>
      <c r="O154" s="20" t="s">
        <v>484</v>
      </c>
    </row>
    <row r="155" ht="96" spans="1:15">
      <c r="A155" s="20" t="s">
        <v>22</v>
      </c>
      <c r="B155" s="20" t="s">
        <v>315</v>
      </c>
      <c r="C155" s="20" t="s">
        <v>485</v>
      </c>
      <c r="D155" s="20" t="s">
        <v>486</v>
      </c>
      <c r="E155" s="20" t="s">
        <v>126</v>
      </c>
      <c r="F155" s="20" t="s">
        <v>487</v>
      </c>
      <c r="G155" s="20" t="s">
        <v>27</v>
      </c>
      <c r="H155" s="21">
        <v>36</v>
      </c>
      <c r="I155" s="21">
        <v>36</v>
      </c>
      <c r="J155" s="21"/>
      <c r="K155" s="21"/>
      <c r="L155" s="21">
        <v>36</v>
      </c>
      <c r="M155" s="21"/>
      <c r="N155" s="21"/>
      <c r="O155" s="20" t="s">
        <v>167</v>
      </c>
    </row>
    <row r="156" ht="144" spans="1:15">
      <c r="A156" s="20" t="s">
        <v>22</v>
      </c>
      <c r="B156" s="20" t="s">
        <v>315</v>
      </c>
      <c r="C156" s="20" t="s">
        <v>488</v>
      </c>
      <c r="D156" s="20" t="s">
        <v>489</v>
      </c>
      <c r="E156" s="20" t="s">
        <v>126</v>
      </c>
      <c r="F156" s="20" t="s">
        <v>490</v>
      </c>
      <c r="G156" s="20" t="s">
        <v>27</v>
      </c>
      <c r="H156" s="21">
        <v>30</v>
      </c>
      <c r="I156" s="21">
        <v>30</v>
      </c>
      <c r="J156" s="21"/>
      <c r="K156" s="21"/>
      <c r="L156" s="21">
        <v>30</v>
      </c>
      <c r="M156" s="21"/>
      <c r="N156" s="21"/>
      <c r="O156" s="20" t="s">
        <v>167</v>
      </c>
    </row>
    <row r="157" ht="96" spans="1:15">
      <c r="A157" s="20" t="s">
        <v>22</v>
      </c>
      <c r="B157" s="20" t="s">
        <v>315</v>
      </c>
      <c r="C157" s="20" t="s">
        <v>491</v>
      </c>
      <c r="D157" s="20" t="s">
        <v>492</v>
      </c>
      <c r="E157" s="20" t="s">
        <v>98</v>
      </c>
      <c r="F157" s="20" t="s">
        <v>98</v>
      </c>
      <c r="G157" s="20" t="s">
        <v>27</v>
      </c>
      <c r="H157" s="21">
        <v>120</v>
      </c>
      <c r="I157" s="21">
        <v>120</v>
      </c>
      <c r="J157" s="21"/>
      <c r="K157" s="21"/>
      <c r="L157" s="21">
        <v>120</v>
      </c>
      <c r="M157" s="21"/>
      <c r="N157" s="21"/>
      <c r="O157" s="20" t="s">
        <v>493</v>
      </c>
    </row>
    <row r="158" ht="96" spans="1:15">
      <c r="A158" s="20" t="s">
        <v>22</v>
      </c>
      <c r="B158" s="20" t="s">
        <v>315</v>
      </c>
      <c r="C158" s="20" t="s">
        <v>494</v>
      </c>
      <c r="D158" s="20" t="s">
        <v>495</v>
      </c>
      <c r="E158" s="20" t="s">
        <v>98</v>
      </c>
      <c r="F158" s="20" t="s">
        <v>496</v>
      </c>
      <c r="G158" s="20" t="s">
        <v>27</v>
      </c>
      <c r="H158" s="21">
        <v>50</v>
      </c>
      <c r="I158" s="21">
        <v>50</v>
      </c>
      <c r="J158" s="21"/>
      <c r="K158" s="21"/>
      <c r="L158" s="21">
        <v>50</v>
      </c>
      <c r="M158" s="21"/>
      <c r="N158" s="21"/>
      <c r="O158" s="20" t="s">
        <v>497</v>
      </c>
    </row>
    <row r="159" ht="96" spans="1:15">
      <c r="A159" s="20" t="s">
        <v>22</v>
      </c>
      <c r="B159" s="20" t="s">
        <v>315</v>
      </c>
      <c r="C159" s="20" t="s">
        <v>498</v>
      </c>
      <c r="D159" s="20" t="s">
        <v>495</v>
      </c>
      <c r="E159" s="20" t="s">
        <v>98</v>
      </c>
      <c r="F159" s="20" t="s">
        <v>499</v>
      </c>
      <c r="G159" s="20" t="s">
        <v>27</v>
      </c>
      <c r="H159" s="21">
        <v>50</v>
      </c>
      <c r="I159" s="21">
        <v>50</v>
      </c>
      <c r="J159" s="21"/>
      <c r="K159" s="21"/>
      <c r="L159" s="21">
        <v>50</v>
      </c>
      <c r="M159" s="21"/>
      <c r="N159" s="21"/>
      <c r="O159" s="20" t="s">
        <v>500</v>
      </c>
    </row>
    <row r="160" ht="96" spans="1:15">
      <c r="A160" s="20" t="s">
        <v>22</v>
      </c>
      <c r="B160" s="20" t="s">
        <v>315</v>
      </c>
      <c r="C160" s="20" t="s">
        <v>501</v>
      </c>
      <c r="D160" s="20" t="s">
        <v>502</v>
      </c>
      <c r="E160" s="20" t="s">
        <v>98</v>
      </c>
      <c r="F160" s="20" t="s">
        <v>503</v>
      </c>
      <c r="G160" s="20" t="s">
        <v>27</v>
      </c>
      <c r="H160" s="21">
        <v>100</v>
      </c>
      <c r="I160" s="21">
        <v>100</v>
      </c>
      <c r="J160" s="21"/>
      <c r="K160" s="21"/>
      <c r="L160" s="21">
        <v>100</v>
      </c>
      <c r="M160" s="21"/>
      <c r="N160" s="21"/>
      <c r="O160" s="20" t="s">
        <v>504</v>
      </c>
    </row>
    <row r="161" ht="96" spans="1:15">
      <c r="A161" s="20" t="s">
        <v>22</v>
      </c>
      <c r="B161" s="20" t="s">
        <v>315</v>
      </c>
      <c r="C161" s="20" t="s">
        <v>505</v>
      </c>
      <c r="D161" s="20" t="s">
        <v>506</v>
      </c>
      <c r="E161" s="20" t="s">
        <v>106</v>
      </c>
      <c r="F161" s="20" t="s">
        <v>170</v>
      </c>
      <c r="G161" s="20" t="s">
        <v>27</v>
      </c>
      <c r="H161" s="21">
        <v>80</v>
      </c>
      <c r="I161" s="21">
        <v>80</v>
      </c>
      <c r="J161" s="21"/>
      <c r="K161" s="21"/>
      <c r="L161" s="21">
        <v>80</v>
      </c>
      <c r="M161" s="21"/>
      <c r="N161" s="21"/>
      <c r="O161" s="20" t="s">
        <v>507</v>
      </c>
    </row>
    <row r="162" ht="48" spans="1:15">
      <c r="A162" s="20" t="s">
        <v>22</v>
      </c>
      <c r="B162" s="20" t="s">
        <v>315</v>
      </c>
      <c r="C162" s="20" t="s">
        <v>508</v>
      </c>
      <c r="D162" s="20" t="s">
        <v>509</v>
      </c>
      <c r="E162" s="20" t="s">
        <v>35</v>
      </c>
      <c r="F162" s="20" t="s">
        <v>35</v>
      </c>
      <c r="G162" s="20" t="s">
        <v>111</v>
      </c>
      <c r="H162" s="21">
        <v>106</v>
      </c>
      <c r="I162" s="21">
        <v>106</v>
      </c>
      <c r="J162" s="21"/>
      <c r="K162" s="21"/>
      <c r="L162" s="21">
        <v>106</v>
      </c>
      <c r="M162" s="21"/>
      <c r="N162" s="21"/>
      <c r="O162" s="20" t="s">
        <v>510</v>
      </c>
    </row>
    <row r="163" ht="48" spans="1:15">
      <c r="A163" s="20" t="s">
        <v>22</v>
      </c>
      <c r="B163" s="20" t="s">
        <v>315</v>
      </c>
      <c r="C163" s="20" t="s">
        <v>511</v>
      </c>
      <c r="D163" s="20" t="s">
        <v>512</v>
      </c>
      <c r="E163" s="20" t="s">
        <v>39</v>
      </c>
      <c r="F163" s="20" t="s">
        <v>39</v>
      </c>
      <c r="G163" s="20" t="s">
        <v>111</v>
      </c>
      <c r="H163" s="21">
        <v>58</v>
      </c>
      <c r="I163" s="21">
        <v>58</v>
      </c>
      <c r="J163" s="21"/>
      <c r="K163" s="21"/>
      <c r="L163" s="21">
        <v>58</v>
      </c>
      <c r="M163" s="21"/>
      <c r="N163" s="21"/>
      <c r="O163" s="20" t="s">
        <v>510</v>
      </c>
    </row>
    <row r="164" ht="48" spans="1:15">
      <c r="A164" s="20" t="s">
        <v>22</v>
      </c>
      <c r="B164" s="20" t="s">
        <v>315</v>
      </c>
      <c r="C164" s="20" t="s">
        <v>513</v>
      </c>
      <c r="D164" s="20" t="s">
        <v>514</v>
      </c>
      <c r="E164" s="20" t="s">
        <v>49</v>
      </c>
      <c r="F164" s="20"/>
      <c r="G164" s="20" t="s">
        <v>111</v>
      </c>
      <c r="H164" s="21">
        <v>124.4</v>
      </c>
      <c r="I164" s="21">
        <v>124.4</v>
      </c>
      <c r="J164" s="21"/>
      <c r="K164" s="21"/>
      <c r="L164" s="21">
        <v>124.4</v>
      </c>
      <c r="M164" s="21"/>
      <c r="N164" s="21"/>
      <c r="O164" s="20" t="s">
        <v>510</v>
      </c>
    </row>
    <row r="165" ht="48" spans="1:15">
      <c r="A165" s="20" t="s">
        <v>22</v>
      </c>
      <c r="B165" s="20" t="s">
        <v>315</v>
      </c>
      <c r="C165" s="20" t="s">
        <v>515</v>
      </c>
      <c r="D165" s="20" t="s">
        <v>516</v>
      </c>
      <c r="E165" s="20" t="s">
        <v>57</v>
      </c>
      <c r="F165" s="20" t="s">
        <v>57</v>
      </c>
      <c r="G165" s="20" t="s">
        <v>111</v>
      </c>
      <c r="H165" s="21">
        <v>23.92</v>
      </c>
      <c r="I165" s="21">
        <v>23.92</v>
      </c>
      <c r="J165" s="21"/>
      <c r="K165" s="21"/>
      <c r="L165" s="21">
        <v>23.92</v>
      </c>
      <c r="M165" s="21"/>
      <c r="N165" s="21"/>
      <c r="O165" s="20" t="s">
        <v>510</v>
      </c>
    </row>
    <row r="166" ht="48" spans="1:15">
      <c r="A166" s="20" t="s">
        <v>22</v>
      </c>
      <c r="B166" s="20" t="s">
        <v>315</v>
      </c>
      <c r="C166" s="20" t="s">
        <v>517</v>
      </c>
      <c r="D166" s="20" t="s">
        <v>518</v>
      </c>
      <c r="E166" s="20" t="s">
        <v>61</v>
      </c>
      <c r="F166" s="20" t="s">
        <v>61</v>
      </c>
      <c r="G166" s="20" t="s">
        <v>111</v>
      </c>
      <c r="H166" s="21">
        <v>461.6</v>
      </c>
      <c r="I166" s="21">
        <v>461.6</v>
      </c>
      <c r="J166" s="21"/>
      <c r="K166" s="21"/>
      <c r="L166" s="21">
        <v>461.6</v>
      </c>
      <c r="M166" s="21"/>
      <c r="N166" s="21"/>
      <c r="O166" s="20" t="s">
        <v>510</v>
      </c>
    </row>
    <row r="167" ht="48" spans="1:15">
      <c r="A167" s="20" t="s">
        <v>22</v>
      </c>
      <c r="B167" s="20" t="s">
        <v>315</v>
      </c>
      <c r="C167" s="20" t="s">
        <v>519</v>
      </c>
      <c r="D167" s="20" t="s">
        <v>520</v>
      </c>
      <c r="E167" s="20" t="s">
        <v>65</v>
      </c>
      <c r="F167" s="20"/>
      <c r="G167" s="20" t="s">
        <v>111</v>
      </c>
      <c r="H167" s="21">
        <v>52</v>
      </c>
      <c r="I167" s="21">
        <v>52</v>
      </c>
      <c r="J167" s="21"/>
      <c r="K167" s="21"/>
      <c r="L167" s="21">
        <v>52</v>
      </c>
      <c r="M167" s="21"/>
      <c r="N167" s="21"/>
      <c r="O167" s="20" t="s">
        <v>510</v>
      </c>
    </row>
    <row r="168" ht="48" spans="1:15">
      <c r="A168" s="20" t="s">
        <v>22</v>
      </c>
      <c r="B168" s="20" t="s">
        <v>315</v>
      </c>
      <c r="C168" s="20" t="s">
        <v>521</v>
      </c>
      <c r="D168" s="20" t="s">
        <v>522</v>
      </c>
      <c r="E168" s="20" t="s">
        <v>69</v>
      </c>
      <c r="F168" s="20"/>
      <c r="G168" s="20" t="s">
        <v>111</v>
      </c>
      <c r="H168" s="21">
        <v>24</v>
      </c>
      <c r="I168" s="21">
        <v>24</v>
      </c>
      <c r="J168" s="21"/>
      <c r="K168" s="21"/>
      <c r="L168" s="21">
        <v>24</v>
      </c>
      <c r="M168" s="21"/>
      <c r="N168" s="21"/>
      <c r="O168" s="20" t="s">
        <v>510</v>
      </c>
    </row>
    <row r="169" ht="48" spans="1:15">
      <c r="A169" s="20" t="s">
        <v>22</v>
      </c>
      <c r="B169" s="20" t="s">
        <v>315</v>
      </c>
      <c r="C169" s="20" t="s">
        <v>523</v>
      </c>
      <c r="D169" s="20" t="s">
        <v>524</v>
      </c>
      <c r="E169" s="20" t="s">
        <v>73</v>
      </c>
      <c r="F169" s="20"/>
      <c r="G169" s="20" t="s">
        <v>111</v>
      </c>
      <c r="H169" s="21">
        <v>176</v>
      </c>
      <c r="I169" s="21">
        <v>176</v>
      </c>
      <c r="J169" s="21"/>
      <c r="K169" s="21"/>
      <c r="L169" s="21">
        <v>176</v>
      </c>
      <c r="M169" s="21"/>
      <c r="N169" s="21"/>
      <c r="O169" s="20" t="s">
        <v>510</v>
      </c>
    </row>
    <row r="170" ht="48" spans="1:15">
      <c r="A170" s="20" t="s">
        <v>22</v>
      </c>
      <c r="B170" s="20" t="s">
        <v>315</v>
      </c>
      <c r="C170" s="20" t="s">
        <v>525</v>
      </c>
      <c r="D170" s="20" t="s">
        <v>526</v>
      </c>
      <c r="E170" s="20" t="s">
        <v>77</v>
      </c>
      <c r="F170" s="20"/>
      <c r="G170" s="20" t="s">
        <v>111</v>
      </c>
      <c r="H170" s="21">
        <v>35.972</v>
      </c>
      <c r="I170" s="21">
        <v>35.972</v>
      </c>
      <c r="J170" s="21"/>
      <c r="K170" s="21"/>
      <c r="L170" s="21">
        <v>35.972</v>
      </c>
      <c r="M170" s="21"/>
      <c r="N170" s="21"/>
      <c r="O170" s="20" t="s">
        <v>510</v>
      </c>
    </row>
    <row r="171" ht="48" spans="1:15">
      <c r="A171" s="20" t="s">
        <v>22</v>
      </c>
      <c r="B171" s="20" t="s">
        <v>315</v>
      </c>
      <c r="C171" s="20" t="s">
        <v>527</v>
      </c>
      <c r="D171" s="20" t="s">
        <v>528</v>
      </c>
      <c r="E171" s="20" t="s">
        <v>81</v>
      </c>
      <c r="F171" s="20"/>
      <c r="G171" s="20" t="s">
        <v>111</v>
      </c>
      <c r="H171" s="21">
        <v>517.6</v>
      </c>
      <c r="I171" s="21">
        <v>517.6</v>
      </c>
      <c r="J171" s="21"/>
      <c r="K171" s="21"/>
      <c r="L171" s="21">
        <v>517.6</v>
      </c>
      <c r="M171" s="21"/>
      <c r="N171" s="21"/>
      <c r="O171" s="20" t="s">
        <v>510</v>
      </c>
    </row>
    <row r="172" ht="48" spans="1:15">
      <c r="A172" s="20" t="s">
        <v>22</v>
      </c>
      <c r="B172" s="20" t="s">
        <v>315</v>
      </c>
      <c r="C172" s="20" t="s">
        <v>529</v>
      </c>
      <c r="D172" s="20" t="s">
        <v>530</v>
      </c>
      <c r="E172" s="20" t="s">
        <v>90</v>
      </c>
      <c r="F172" s="20"/>
      <c r="G172" s="20" t="s">
        <v>111</v>
      </c>
      <c r="H172" s="21">
        <v>60</v>
      </c>
      <c r="I172" s="21">
        <v>60</v>
      </c>
      <c r="J172" s="21"/>
      <c r="K172" s="21"/>
      <c r="L172" s="21">
        <v>60</v>
      </c>
      <c r="M172" s="21"/>
      <c r="N172" s="21"/>
      <c r="O172" s="20" t="s">
        <v>510</v>
      </c>
    </row>
    <row r="173" ht="48" spans="1:15">
      <c r="A173" s="20" t="s">
        <v>22</v>
      </c>
      <c r="B173" s="20" t="s">
        <v>315</v>
      </c>
      <c r="C173" s="20" t="s">
        <v>531</v>
      </c>
      <c r="D173" s="20" t="s">
        <v>532</v>
      </c>
      <c r="E173" s="20" t="s">
        <v>94</v>
      </c>
      <c r="F173" s="20"/>
      <c r="G173" s="20" t="s">
        <v>111</v>
      </c>
      <c r="H173" s="21">
        <v>178.04</v>
      </c>
      <c r="I173" s="21">
        <v>178.04</v>
      </c>
      <c r="J173" s="21"/>
      <c r="K173" s="21"/>
      <c r="L173" s="21">
        <v>178.04</v>
      </c>
      <c r="M173" s="21"/>
      <c r="N173" s="21"/>
      <c r="O173" s="20" t="s">
        <v>510</v>
      </c>
    </row>
    <row r="174" ht="48" spans="1:15">
      <c r="A174" s="20" t="s">
        <v>22</v>
      </c>
      <c r="B174" s="20" t="s">
        <v>315</v>
      </c>
      <c r="C174" s="20" t="s">
        <v>533</v>
      </c>
      <c r="D174" s="20" t="s">
        <v>534</v>
      </c>
      <c r="E174" s="20" t="s">
        <v>98</v>
      </c>
      <c r="F174" s="20"/>
      <c r="G174" s="20" t="s">
        <v>111</v>
      </c>
      <c r="H174" s="21">
        <v>216.306</v>
      </c>
      <c r="I174" s="21">
        <v>216.306</v>
      </c>
      <c r="J174" s="21"/>
      <c r="K174" s="21"/>
      <c r="L174" s="21">
        <v>216.306</v>
      </c>
      <c r="M174" s="21"/>
      <c r="N174" s="21"/>
      <c r="O174" s="20" t="s">
        <v>510</v>
      </c>
    </row>
    <row r="175" ht="48" spans="1:15">
      <c r="A175" s="20" t="s">
        <v>22</v>
      </c>
      <c r="B175" s="20" t="s">
        <v>315</v>
      </c>
      <c r="C175" s="20" t="s">
        <v>535</v>
      </c>
      <c r="D175" s="20" t="s">
        <v>536</v>
      </c>
      <c r="E175" s="20" t="s">
        <v>106</v>
      </c>
      <c r="F175" s="20"/>
      <c r="G175" s="20" t="s">
        <v>111</v>
      </c>
      <c r="H175" s="21">
        <v>350</v>
      </c>
      <c r="I175" s="21">
        <v>350</v>
      </c>
      <c r="J175" s="21"/>
      <c r="K175" s="21"/>
      <c r="L175" s="21">
        <v>350</v>
      </c>
      <c r="M175" s="21"/>
      <c r="N175" s="21"/>
      <c r="O175" s="20" t="s">
        <v>510</v>
      </c>
    </row>
    <row r="176" ht="132" spans="1:15">
      <c r="A176" s="20" t="s">
        <v>22</v>
      </c>
      <c r="B176" s="20" t="s">
        <v>315</v>
      </c>
      <c r="C176" s="20" t="s">
        <v>537</v>
      </c>
      <c r="D176" s="20" t="s">
        <v>538</v>
      </c>
      <c r="E176" s="20" t="s">
        <v>57</v>
      </c>
      <c r="F176" s="20" t="s">
        <v>57</v>
      </c>
      <c r="G176" s="20" t="s">
        <v>27</v>
      </c>
      <c r="H176" s="21">
        <v>128.88</v>
      </c>
      <c r="I176" s="21">
        <v>128.88</v>
      </c>
      <c r="J176" s="21"/>
      <c r="K176" s="21"/>
      <c r="L176" s="21">
        <v>128.88</v>
      </c>
      <c r="M176" s="21"/>
      <c r="N176" s="21"/>
      <c r="O176" s="20" t="s">
        <v>539</v>
      </c>
    </row>
    <row r="177" ht="96" spans="1:15">
      <c r="A177" s="20" t="s">
        <v>22</v>
      </c>
      <c r="B177" s="20" t="s">
        <v>315</v>
      </c>
      <c r="C177" s="20" t="s">
        <v>540</v>
      </c>
      <c r="D177" s="20" t="s">
        <v>541</v>
      </c>
      <c r="E177" s="20" t="s">
        <v>65</v>
      </c>
      <c r="F177" s="20" t="s">
        <v>542</v>
      </c>
      <c r="G177" s="20" t="s">
        <v>27</v>
      </c>
      <c r="H177" s="21">
        <v>54</v>
      </c>
      <c r="I177" s="21">
        <v>54</v>
      </c>
      <c r="J177" s="21"/>
      <c r="K177" s="21"/>
      <c r="L177" s="21">
        <v>54</v>
      </c>
      <c r="M177" s="21"/>
      <c r="N177" s="21"/>
      <c r="O177" s="20" t="s">
        <v>543</v>
      </c>
    </row>
    <row r="178" ht="96" spans="1:15">
      <c r="A178" s="20" t="s">
        <v>22</v>
      </c>
      <c r="B178" s="20" t="s">
        <v>315</v>
      </c>
      <c r="C178" s="20" t="s">
        <v>544</v>
      </c>
      <c r="D178" s="20" t="s">
        <v>545</v>
      </c>
      <c r="E178" s="20" t="s">
        <v>69</v>
      </c>
      <c r="F178" s="20" t="s">
        <v>546</v>
      </c>
      <c r="G178" s="20" t="s">
        <v>27</v>
      </c>
      <c r="H178" s="21">
        <v>24</v>
      </c>
      <c r="I178" s="21">
        <v>24</v>
      </c>
      <c r="J178" s="21"/>
      <c r="K178" s="21"/>
      <c r="L178" s="21">
        <v>24</v>
      </c>
      <c r="M178" s="21"/>
      <c r="N178" s="21"/>
      <c r="O178" s="20" t="s">
        <v>547</v>
      </c>
    </row>
    <row r="179" ht="120" spans="1:15">
      <c r="A179" s="20" t="s">
        <v>22</v>
      </c>
      <c r="B179" s="20" t="s">
        <v>315</v>
      </c>
      <c r="C179" s="20" t="s">
        <v>548</v>
      </c>
      <c r="D179" s="20" t="s">
        <v>549</v>
      </c>
      <c r="E179" s="20" t="s">
        <v>77</v>
      </c>
      <c r="F179" s="20" t="s">
        <v>77</v>
      </c>
      <c r="G179" s="20" t="s">
        <v>27</v>
      </c>
      <c r="H179" s="21">
        <v>180</v>
      </c>
      <c r="I179" s="21">
        <v>180</v>
      </c>
      <c r="J179" s="21"/>
      <c r="K179" s="21"/>
      <c r="L179" s="21">
        <v>180</v>
      </c>
      <c r="M179" s="21"/>
      <c r="N179" s="21"/>
      <c r="O179" s="20" t="s">
        <v>78</v>
      </c>
    </row>
    <row r="180" ht="96" spans="1:15">
      <c r="A180" s="20" t="s">
        <v>22</v>
      </c>
      <c r="B180" s="20" t="s">
        <v>315</v>
      </c>
      <c r="C180" s="20" t="s">
        <v>550</v>
      </c>
      <c r="D180" s="20" t="s">
        <v>551</v>
      </c>
      <c r="E180" s="20" t="s">
        <v>85</v>
      </c>
      <c r="F180" s="20" t="s">
        <v>552</v>
      </c>
      <c r="G180" s="20" t="s">
        <v>27</v>
      </c>
      <c r="H180" s="21">
        <v>264</v>
      </c>
      <c r="I180" s="21">
        <v>264</v>
      </c>
      <c r="J180" s="21"/>
      <c r="K180" s="21"/>
      <c r="L180" s="21">
        <v>264</v>
      </c>
      <c r="M180" s="21"/>
      <c r="N180" s="21"/>
      <c r="O180" s="20" t="s">
        <v>553</v>
      </c>
    </row>
    <row r="181" ht="96" spans="1:15">
      <c r="A181" s="20" t="s">
        <v>22</v>
      </c>
      <c r="B181" s="20" t="s">
        <v>315</v>
      </c>
      <c r="C181" s="20" t="s">
        <v>554</v>
      </c>
      <c r="D181" s="20" t="s">
        <v>555</v>
      </c>
      <c r="E181" s="20" t="s">
        <v>85</v>
      </c>
      <c r="F181" s="20" t="s">
        <v>556</v>
      </c>
      <c r="G181" s="20" t="s">
        <v>27</v>
      </c>
      <c r="H181" s="21">
        <v>96</v>
      </c>
      <c r="I181" s="21">
        <v>96</v>
      </c>
      <c r="J181" s="21"/>
      <c r="K181" s="21"/>
      <c r="L181" s="21">
        <v>96</v>
      </c>
      <c r="M181" s="21"/>
      <c r="N181" s="21"/>
      <c r="O181" s="20" t="s">
        <v>557</v>
      </c>
    </row>
    <row r="182" ht="96" spans="1:15">
      <c r="A182" s="20" t="s">
        <v>22</v>
      </c>
      <c r="B182" s="20" t="s">
        <v>315</v>
      </c>
      <c r="C182" s="20" t="s">
        <v>558</v>
      </c>
      <c r="D182" s="20" t="s">
        <v>559</v>
      </c>
      <c r="E182" s="20" t="s">
        <v>85</v>
      </c>
      <c r="F182" s="20" t="s">
        <v>560</v>
      </c>
      <c r="G182" s="20" t="s">
        <v>27</v>
      </c>
      <c r="H182" s="21">
        <v>264</v>
      </c>
      <c r="I182" s="21">
        <v>264</v>
      </c>
      <c r="J182" s="21"/>
      <c r="K182" s="21"/>
      <c r="L182" s="21">
        <v>264</v>
      </c>
      <c r="M182" s="21"/>
      <c r="N182" s="21"/>
      <c r="O182" s="20" t="s">
        <v>561</v>
      </c>
    </row>
    <row r="183" ht="120" spans="1:15">
      <c r="A183" s="20" t="s">
        <v>22</v>
      </c>
      <c r="B183" s="20" t="s">
        <v>315</v>
      </c>
      <c r="C183" s="20" t="s">
        <v>562</v>
      </c>
      <c r="D183" s="20" t="s">
        <v>563</v>
      </c>
      <c r="E183" s="20" t="s">
        <v>65</v>
      </c>
      <c r="F183" s="20" t="s">
        <v>564</v>
      </c>
      <c r="G183" s="20" t="s">
        <v>565</v>
      </c>
      <c r="H183" s="21">
        <v>29.275342</v>
      </c>
      <c r="I183" s="21">
        <v>29.275342</v>
      </c>
      <c r="J183" s="21"/>
      <c r="K183" s="21"/>
      <c r="L183" s="21">
        <v>29.275342</v>
      </c>
      <c r="M183" s="21"/>
      <c r="N183" s="21"/>
      <c r="O183" s="20" t="s">
        <v>566</v>
      </c>
    </row>
    <row r="184" ht="72" spans="1:15">
      <c r="A184" s="20" t="s">
        <v>22</v>
      </c>
      <c r="B184" s="20" t="s">
        <v>315</v>
      </c>
      <c r="C184" s="20" t="s">
        <v>567</v>
      </c>
      <c r="D184" s="20" t="s">
        <v>568</v>
      </c>
      <c r="E184" s="20" t="s">
        <v>77</v>
      </c>
      <c r="F184" s="20" t="s">
        <v>569</v>
      </c>
      <c r="G184" s="20" t="s">
        <v>570</v>
      </c>
      <c r="H184" s="21">
        <v>83</v>
      </c>
      <c r="I184" s="21">
        <v>83</v>
      </c>
      <c r="J184" s="21"/>
      <c r="K184" s="21"/>
      <c r="L184" s="21">
        <v>83</v>
      </c>
      <c r="M184" s="21"/>
      <c r="N184" s="21"/>
      <c r="O184" s="20" t="s">
        <v>566</v>
      </c>
    </row>
    <row r="185" ht="36" spans="1:15">
      <c r="A185" s="20" t="s">
        <v>22</v>
      </c>
      <c r="B185" s="20" t="s">
        <v>315</v>
      </c>
      <c r="C185" s="20" t="s">
        <v>571</v>
      </c>
      <c r="D185" s="20" t="s">
        <v>572</v>
      </c>
      <c r="E185" s="20" t="s">
        <v>77</v>
      </c>
      <c r="F185" s="20" t="s">
        <v>573</v>
      </c>
      <c r="G185" s="20" t="s">
        <v>570</v>
      </c>
      <c r="H185" s="21">
        <v>19.8</v>
      </c>
      <c r="I185" s="21">
        <v>19.8</v>
      </c>
      <c r="J185" s="21"/>
      <c r="K185" s="21"/>
      <c r="L185" s="21">
        <v>19.8</v>
      </c>
      <c r="M185" s="21"/>
      <c r="N185" s="21"/>
      <c r="O185" s="20" t="s">
        <v>566</v>
      </c>
    </row>
    <row r="186" ht="60" spans="1:15">
      <c r="A186" s="20" t="s">
        <v>22</v>
      </c>
      <c r="B186" s="20" t="s">
        <v>315</v>
      </c>
      <c r="C186" s="20" t="s">
        <v>574</v>
      </c>
      <c r="D186" s="20" t="s">
        <v>575</v>
      </c>
      <c r="E186" s="20" t="s">
        <v>98</v>
      </c>
      <c r="F186" s="20" t="s">
        <v>576</v>
      </c>
      <c r="G186" s="20" t="s">
        <v>565</v>
      </c>
      <c r="H186" s="21">
        <v>48.05</v>
      </c>
      <c r="I186" s="21">
        <v>48.05</v>
      </c>
      <c r="J186" s="21"/>
      <c r="K186" s="21"/>
      <c r="L186" s="21">
        <v>48.05</v>
      </c>
      <c r="M186" s="21"/>
      <c r="N186" s="21"/>
      <c r="O186" s="20" t="s">
        <v>566</v>
      </c>
    </row>
    <row r="187" ht="72" spans="1:15">
      <c r="A187" s="20" t="s">
        <v>22</v>
      </c>
      <c r="B187" s="20" t="s">
        <v>315</v>
      </c>
      <c r="C187" s="20" t="s">
        <v>577</v>
      </c>
      <c r="D187" s="20" t="s">
        <v>578</v>
      </c>
      <c r="E187" s="20" t="s">
        <v>106</v>
      </c>
      <c r="F187" s="20" t="s">
        <v>579</v>
      </c>
      <c r="G187" s="20" t="s">
        <v>565</v>
      </c>
      <c r="H187" s="21">
        <v>80.4</v>
      </c>
      <c r="I187" s="21">
        <v>80.4</v>
      </c>
      <c r="J187" s="21"/>
      <c r="K187" s="21"/>
      <c r="L187" s="21">
        <v>80.4</v>
      </c>
      <c r="M187" s="21"/>
      <c r="N187" s="21"/>
      <c r="O187" s="20" t="s">
        <v>566</v>
      </c>
    </row>
    <row r="188" ht="72" spans="1:15">
      <c r="A188" s="20" t="s">
        <v>22</v>
      </c>
      <c r="B188" s="20" t="s">
        <v>315</v>
      </c>
      <c r="C188" s="20" t="s">
        <v>580</v>
      </c>
      <c r="D188" s="20" t="s">
        <v>581</v>
      </c>
      <c r="E188" s="20" t="s">
        <v>85</v>
      </c>
      <c r="F188" s="20" t="s">
        <v>312</v>
      </c>
      <c r="G188" s="20" t="s">
        <v>582</v>
      </c>
      <c r="H188" s="21">
        <v>230</v>
      </c>
      <c r="I188" s="21">
        <v>230</v>
      </c>
      <c r="J188" s="21"/>
      <c r="K188" s="21"/>
      <c r="L188" s="21">
        <v>230</v>
      </c>
      <c r="M188" s="21"/>
      <c r="N188" s="21"/>
      <c r="O188" s="20" t="s">
        <v>583</v>
      </c>
    </row>
    <row r="189" ht="72" spans="1:15">
      <c r="A189" s="20" t="s">
        <v>22</v>
      </c>
      <c r="B189" s="20" t="s">
        <v>315</v>
      </c>
      <c r="C189" s="20" t="s">
        <v>580</v>
      </c>
      <c r="D189" s="20" t="s">
        <v>584</v>
      </c>
      <c r="E189" s="20" t="s">
        <v>85</v>
      </c>
      <c r="F189" s="20" t="s">
        <v>312</v>
      </c>
      <c r="G189" s="20" t="s">
        <v>582</v>
      </c>
      <c r="H189" s="21">
        <v>230</v>
      </c>
      <c r="I189" s="21">
        <v>230</v>
      </c>
      <c r="J189" s="21"/>
      <c r="K189" s="21"/>
      <c r="L189" s="21">
        <v>230</v>
      </c>
      <c r="M189" s="21"/>
      <c r="N189" s="21"/>
      <c r="O189" s="20" t="s">
        <v>583</v>
      </c>
    </row>
    <row r="190" ht="72" spans="1:15">
      <c r="A190" s="20" t="s">
        <v>22</v>
      </c>
      <c r="B190" s="20" t="s">
        <v>315</v>
      </c>
      <c r="C190" s="20" t="s">
        <v>585</v>
      </c>
      <c r="D190" s="20" t="s">
        <v>586</v>
      </c>
      <c r="E190" s="20" t="s">
        <v>49</v>
      </c>
      <c r="F190" s="20" t="s">
        <v>587</v>
      </c>
      <c r="G190" s="20" t="s">
        <v>582</v>
      </c>
      <c r="H190" s="21">
        <v>150</v>
      </c>
      <c r="I190" s="21">
        <v>150</v>
      </c>
      <c r="J190" s="21"/>
      <c r="K190" s="21"/>
      <c r="L190" s="21">
        <v>150</v>
      </c>
      <c r="M190" s="21"/>
      <c r="N190" s="21"/>
      <c r="O190" s="20" t="s">
        <v>583</v>
      </c>
    </row>
    <row r="191" ht="96" spans="1:15">
      <c r="A191" s="20" t="s">
        <v>588</v>
      </c>
      <c r="B191" s="20" t="s">
        <v>589</v>
      </c>
      <c r="C191" s="20" t="s">
        <v>590</v>
      </c>
      <c r="D191" s="20" t="s">
        <v>591</v>
      </c>
      <c r="E191" s="20" t="s">
        <v>592</v>
      </c>
      <c r="F191" s="20" t="s">
        <v>592</v>
      </c>
      <c r="G191" s="20" t="s">
        <v>27</v>
      </c>
      <c r="H191" s="21">
        <v>200</v>
      </c>
      <c r="I191" s="21">
        <v>200</v>
      </c>
      <c r="J191" s="21"/>
      <c r="K191" s="21"/>
      <c r="L191" s="21">
        <v>200</v>
      </c>
      <c r="M191" s="21"/>
      <c r="N191" s="21"/>
      <c r="O191" s="20" t="s">
        <v>593</v>
      </c>
    </row>
    <row r="192" ht="156" spans="1:15">
      <c r="A192" s="20" t="s">
        <v>594</v>
      </c>
      <c r="B192" s="20" t="s">
        <v>595</v>
      </c>
      <c r="C192" s="20" t="s">
        <v>596</v>
      </c>
      <c r="D192" s="20" t="s">
        <v>597</v>
      </c>
      <c r="E192" s="20" t="s">
        <v>592</v>
      </c>
      <c r="F192" s="20" t="s">
        <v>592</v>
      </c>
      <c r="G192" s="20" t="s">
        <v>598</v>
      </c>
      <c r="H192" s="21">
        <f>I192+N192</f>
        <v>180</v>
      </c>
      <c r="I192" s="21">
        <v>180</v>
      </c>
      <c r="J192" s="21"/>
      <c r="K192" s="21"/>
      <c r="L192" s="21">
        <v>180</v>
      </c>
      <c r="M192" s="21"/>
      <c r="N192" s="21"/>
      <c r="O192" s="20" t="s">
        <v>599</v>
      </c>
    </row>
    <row r="193" ht="48" spans="1:15">
      <c r="A193" s="20" t="s">
        <v>594</v>
      </c>
      <c r="B193" s="20" t="s">
        <v>600</v>
      </c>
      <c r="C193" s="20" t="s">
        <v>601</v>
      </c>
      <c r="D193" s="20" t="s">
        <v>602</v>
      </c>
      <c r="E193" s="20" t="s">
        <v>592</v>
      </c>
      <c r="F193" s="20" t="s">
        <v>592</v>
      </c>
      <c r="G193" s="20" t="s">
        <v>598</v>
      </c>
      <c r="H193" s="21">
        <f>I193+N193</f>
        <v>10</v>
      </c>
      <c r="I193" s="21">
        <v>10</v>
      </c>
      <c r="J193" s="21"/>
      <c r="K193" s="21"/>
      <c r="L193" s="21">
        <v>10</v>
      </c>
      <c r="M193" s="21"/>
      <c r="N193" s="21"/>
      <c r="O193" s="20" t="s">
        <v>603</v>
      </c>
    </row>
    <row r="194" ht="48" spans="1:15">
      <c r="A194" s="20" t="s">
        <v>604</v>
      </c>
      <c r="B194" s="20" t="s">
        <v>605</v>
      </c>
      <c r="C194" s="20" t="s">
        <v>606</v>
      </c>
      <c r="D194" s="20" t="s">
        <v>607</v>
      </c>
      <c r="E194" s="20" t="s">
        <v>592</v>
      </c>
      <c r="F194" s="20" t="s">
        <v>592</v>
      </c>
      <c r="G194" s="20" t="s">
        <v>565</v>
      </c>
      <c r="H194" s="21">
        <f>I194+N194</f>
        <v>568</v>
      </c>
      <c r="I194" s="21">
        <v>568</v>
      </c>
      <c r="J194" s="21">
        <v>568</v>
      </c>
      <c r="K194" s="21"/>
      <c r="L194" s="21"/>
      <c r="M194" s="21"/>
      <c r="N194" s="21"/>
      <c r="O194" s="20" t="s">
        <v>608</v>
      </c>
    </row>
    <row r="195" ht="120" spans="1:15">
      <c r="A195" s="20" t="s">
        <v>604</v>
      </c>
      <c r="B195" s="20" t="s">
        <v>315</v>
      </c>
      <c r="C195" s="20" t="s">
        <v>609</v>
      </c>
      <c r="D195" s="20" t="s">
        <v>610</v>
      </c>
      <c r="E195" s="20" t="s">
        <v>592</v>
      </c>
      <c r="F195" s="20" t="s">
        <v>592</v>
      </c>
      <c r="G195" s="20" t="s">
        <v>27</v>
      </c>
      <c r="H195" s="21">
        <v>500</v>
      </c>
      <c r="I195" s="21"/>
      <c r="J195" s="21"/>
      <c r="K195" s="21"/>
      <c r="L195" s="21"/>
      <c r="M195" s="21"/>
      <c r="N195" s="21">
        <v>500</v>
      </c>
      <c r="O195" s="20" t="s">
        <v>608</v>
      </c>
    </row>
    <row r="196" ht="84" spans="1:15">
      <c r="A196" s="20" t="s">
        <v>611</v>
      </c>
      <c r="B196" s="20" t="s">
        <v>612</v>
      </c>
      <c r="C196" s="20" t="s">
        <v>613</v>
      </c>
      <c r="D196" s="20" t="s">
        <v>614</v>
      </c>
      <c r="E196" s="20" t="s">
        <v>39</v>
      </c>
      <c r="F196" s="20" t="s">
        <v>615</v>
      </c>
      <c r="G196" s="20" t="s">
        <v>616</v>
      </c>
      <c r="H196" s="21">
        <v>190</v>
      </c>
      <c r="I196" s="21">
        <v>190</v>
      </c>
      <c r="J196" s="21">
        <v>190</v>
      </c>
      <c r="K196" s="21"/>
      <c r="L196" s="21"/>
      <c r="M196" s="21"/>
      <c r="N196" s="21"/>
      <c r="O196" s="20" t="s">
        <v>566</v>
      </c>
    </row>
    <row r="197" ht="60" spans="1:15">
      <c r="A197" s="20" t="s">
        <v>611</v>
      </c>
      <c r="B197" s="20" t="s">
        <v>612</v>
      </c>
      <c r="C197" s="20" t="s">
        <v>617</v>
      </c>
      <c r="D197" s="20" t="s">
        <v>618</v>
      </c>
      <c r="E197" s="20" t="s">
        <v>26</v>
      </c>
      <c r="F197" s="20" t="s">
        <v>619</v>
      </c>
      <c r="G197" s="20" t="s">
        <v>616</v>
      </c>
      <c r="H197" s="21">
        <v>55.8</v>
      </c>
      <c r="I197" s="21">
        <v>55.8</v>
      </c>
      <c r="J197" s="21"/>
      <c r="K197" s="21"/>
      <c r="L197" s="21">
        <v>55.8</v>
      </c>
      <c r="M197" s="21"/>
      <c r="N197" s="21"/>
      <c r="O197" s="20" t="s">
        <v>566</v>
      </c>
    </row>
    <row r="198" ht="48" spans="1:15">
      <c r="A198" s="20" t="s">
        <v>611</v>
      </c>
      <c r="B198" s="20" t="s">
        <v>612</v>
      </c>
      <c r="C198" s="20" t="s">
        <v>620</v>
      </c>
      <c r="D198" s="20" t="s">
        <v>621</v>
      </c>
      <c r="E198" s="20" t="s">
        <v>26</v>
      </c>
      <c r="F198" s="20" t="s">
        <v>622</v>
      </c>
      <c r="G198" s="20" t="s">
        <v>616</v>
      </c>
      <c r="H198" s="21">
        <v>58.5</v>
      </c>
      <c r="I198" s="21">
        <v>58.5</v>
      </c>
      <c r="J198" s="21">
        <v>58.5</v>
      </c>
      <c r="K198" s="21"/>
      <c r="L198" s="21"/>
      <c r="M198" s="21"/>
      <c r="N198" s="21"/>
      <c r="O198" s="20" t="s">
        <v>566</v>
      </c>
    </row>
    <row r="199" ht="48" spans="1:15">
      <c r="A199" s="20" t="s">
        <v>611</v>
      </c>
      <c r="B199" s="20" t="s">
        <v>612</v>
      </c>
      <c r="C199" s="20" t="s">
        <v>623</v>
      </c>
      <c r="D199" s="20" t="s">
        <v>624</v>
      </c>
      <c r="E199" s="20" t="s">
        <v>31</v>
      </c>
      <c r="F199" s="20" t="s">
        <v>625</v>
      </c>
      <c r="G199" s="20" t="s">
        <v>616</v>
      </c>
      <c r="H199" s="21">
        <v>117</v>
      </c>
      <c r="I199" s="21">
        <v>117</v>
      </c>
      <c r="J199" s="21"/>
      <c r="K199" s="21"/>
      <c r="L199" s="21">
        <v>117</v>
      </c>
      <c r="M199" s="21"/>
      <c r="N199" s="21"/>
      <c r="O199" s="20" t="s">
        <v>566</v>
      </c>
    </row>
    <row r="200" ht="84" spans="1:15">
      <c r="A200" s="20" t="s">
        <v>611</v>
      </c>
      <c r="B200" s="20" t="s">
        <v>612</v>
      </c>
      <c r="C200" s="20" t="s">
        <v>626</v>
      </c>
      <c r="D200" s="20" t="s">
        <v>627</v>
      </c>
      <c r="E200" s="20" t="s">
        <v>49</v>
      </c>
      <c r="F200" s="20" t="s">
        <v>628</v>
      </c>
      <c r="G200" s="20" t="s">
        <v>616</v>
      </c>
      <c r="H200" s="21">
        <v>71.1</v>
      </c>
      <c r="I200" s="21">
        <v>71.1</v>
      </c>
      <c r="J200" s="21">
        <v>71.1</v>
      </c>
      <c r="K200" s="21"/>
      <c r="L200" s="21"/>
      <c r="M200" s="21"/>
      <c r="N200" s="21"/>
      <c r="O200" s="20" t="s">
        <v>566</v>
      </c>
    </row>
    <row r="201" ht="60" spans="1:15">
      <c r="A201" s="20" t="s">
        <v>611</v>
      </c>
      <c r="B201" s="20" t="s">
        <v>612</v>
      </c>
      <c r="C201" s="20" t="s">
        <v>629</v>
      </c>
      <c r="D201" s="20" t="s">
        <v>630</v>
      </c>
      <c r="E201" s="20" t="s">
        <v>49</v>
      </c>
      <c r="F201" s="20" t="s">
        <v>631</v>
      </c>
      <c r="G201" s="20" t="s">
        <v>616</v>
      </c>
      <c r="H201" s="21">
        <v>66</v>
      </c>
      <c r="I201" s="21"/>
      <c r="J201" s="21"/>
      <c r="K201" s="21"/>
      <c r="L201" s="21"/>
      <c r="M201" s="21"/>
      <c r="N201" s="21">
        <v>66</v>
      </c>
      <c r="O201" s="20" t="s">
        <v>566</v>
      </c>
    </row>
    <row r="202" ht="48" spans="1:15">
      <c r="A202" s="20" t="s">
        <v>611</v>
      </c>
      <c r="B202" s="20" t="s">
        <v>612</v>
      </c>
      <c r="C202" s="20" t="s">
        <v>632</v>
      </c>
      <c r="D202" s="20" t="s">
        <v>633</v>
      </c>
      <c r="E202" s="20" t="s">
        <v>53</v>
      </c>
      <c r="F202" s="20" t="s">
        <v>634</v>
      </c>
      <c r="G202" s="20" t="s">
        <v>616</v>
      </c>
      <c r="H202" s="21">
        <v>94.5</v>
      </c>
      <c r="I202" s="21">
        <v>94.5</v>
      </c>
      <c r="J202" s="21">
        <v>94.5</v>
      </c>
      <c r="K202" s="21"/>
      <c r="L202" s="21"/>
      <c r="M202" s="21"/>
      <c r="N202" s="21"/>
      <c r="O202" s="20" t="s">
        <v>566</v>
      </c>
    </row>
    <row r="203" ht="48" spans="1:15">
      <c r="A203" s="20" t="s">
        <v>611</v>
      </c>
      <c r="B203" s="20" t="s">
        <v>612</v>
      </c>
      <c r="C203" s="20" t="s">
        <v>635</v>
      </c>
      <c r="D203" s="20" t="s">
        <v>636</v>
      </c>
      <c r="E203" s="20" t="s">
        <v>53</v>
      </c>
      <c r="F203" s="20" t="s">
        <v>637</v>
      </c>
      <c r="G203" s="20" t="s">
        <v>616</v>
      </c>
      <c r="H203" s="21">
        <v>60</v>
      </c>
      <c r="I203" s="21">
        <v>60</v>
      </c>
      <c r="J203" s="21">
        <v>60</v>
      </c>
      <c r="K203" s="21"/>
      <c r="L203" s="21"/>
      <c r="M203" s="21"/>
      <c r="N203" s="21"/>
      <c r="O203" s="20" t="s">
        <v>566</v>
      </c>
    </row>
    <row r="204" ht="36" spans="1:15">
      <c r="A204" s="20" t="s">
        <v>611</v>
      </c>
      <c r="B204" s="20" t="s">
        <v>612</v>
      </c>
      <c r="C204" s="20" t="s">
        <v>638</v>
      </c>
      <c r="D204" s="20" t="s">
        <v>639</v>
      </c>
      <c r="E204" s="20" t="s">
        <v>57</v>
      </c>
      <c r="F204" s="20" t="s">
        <v>640</v>
      </c>
      <c r="G204" s="20" t="s">
        <v>616</v>
      </c>
      <c r="H204" s="21">
        <v>11</v>
      </c>
      <c r="I204" s="21">
        <v>11</v>
      </c>
      <c r="J204" s="21">
        <v>11</v>
      </c>
      <c r="K204" s="21"/>
      <c r="L204" s="21"/>
      <c r="M204" s="21"/>
      <c r="N204" s="21"/>
      <c r="O204" s="20" t="s">
        <v>566</v>
      </c>
    </row>
    <row r="205" ht="48" spans="1:15">
      <c r="A205" s="20" t="s">
        <v>611</v>
      </c>
      <c r="B205" s="20" t="s">
        <v>612</v>
      </c>
      <c r="C205" s="20" t="s">
        <v>641</v>
      </c>
      <c r="D205" s="20" t="s">
        <v>642</v>
      </c>
      <c r="E205" s="20" t="s">
        <v>65</v>
      </c>
      <c r="F205" s="20" t="s">
        <v>643</v>
      </c>
      <c r="G205" s="20" t="s">
        <v>616</v>
      </c>
      <c r="H205" s="21">
        <v>15</v>
      </c>
      <c r="I205" s="21">
        <v>15</v>
      </c>
      <c r="J205" s="21">
        <v>15</v>
      </c>
      <c r="K205" s="21"/>
      <c r="L205" s="21"/>
      <c r="M205" s="21"/>
      <c r="N205" s="21"/>
      <c r="O205" s="20" t="s">
        <v>566</v>
      </c>
    </row>
    <row r="206" ht="48" spans="1:15">
      <c r="A206" s="20" t="s">
        <v>611</v>
      </c>
      <c r="B206" s="20" t="s">
        <v>612</v>
      </c>
      <c r="C206" s="20" t="s">
        <v>644</v>
      </c>
      <c r="D206" s="20" t="s">
        <v>645</v>
      </c>
      <c r="E206" s="20" t="s">
        <v>65</v>
      </c>
      <c r="F206" s="20" t="s">
        <v>646</v>
      </c>
      <c r="G206" s="20" t="s">
        <v>616</v>
      </c>
      <c r="H206" s="21">
        <v>27</v>
      </c>
      <c r="I206" s="21"/>
      <c r="J206" s="21"/>
      <c r="K206" s="21"/>
      <c r="L206" s="21"/>
      <c r="M206" s="21"/>
      <c r="N206" s="21">
        <v>27</v>
      </c>
      <c r="O206" s="20" t="s">
        <v>647</v>
      </c>
    </row>
    <row r="207" ht="60" spans="1:15">
      <c r="A207" s="20" t="s">
        <v>611</v>
      </c>
      <c r="B207" s="20" t="s">
        <v>612</v>
      </c>
      <c r="C207" s="20" t="s">
        <v>648</v>
      </c>
      <c r="D207" s="20" t="s">
        <v>649</v>
      </c>
      <c r="E207" s="20" t="s">
        <v>73</v>
      </c>
      <c r="F207" s="20" t="s">
        <v>650</v>
      </c>
      <c r="G207" s="20" t="s">
        <v>616</v>
      </c>
      <c r="H207" s="21">
        <v>58.7</v>
      </c>
      <c r="I207" s="21">
        <v>58.7</v>
      </c>
      <c r="J207" s="21">
        <v>58.7</v>
      </c>
      <c r="K207" s="21"/>
      <c r="L207" s="21"/>
      <c r="M207" s="21"/>
      <c r="N207" s="21"/>
      <c r="O207" s="20" t="s">
        <v>566</v>
      </c>
    </row>
    <row r="208" ht="60" spans="1:15">
      <c r="A208" s="20" t="s">
        <v>611</v>
      </c>
      <c r="B208" s="20" t="s">
        <v>612</v>
      </c>
      <c r="C208" s="20" t="s">
        <v>651</v>
      </c>
      <c r="D208" s="20" t="s">
        <v>652</v>
      </c>
      <c r="E208" s="20" t="s">
        <v>73</v>
      </c>
      <c r="F208" s="20" t="s">
        <v>653</v>
      </c>
      <c r="G208" s="20" t="s">
        <v>616</v>
      </c>
      <c r="H208" s="21">
        <v>43</v>
      </c>
      <c r="I208" s="21">
        <v>43</v>
      </c>
      <c r="J208" s="21">
        <v>43</v>
      </c>
      <c r="K208" s="21"/>
      <c r="L208" s="21"/>
      <c r="M208" s="21"/>
      <c r="N208" s="21"/>
      <c r="O208" s="20" t="s">
        <v>566</v>
      </c>
    </row>
    <row r="209" ht="72" spans="1:15">
      <c r="A209" s="20" t="s">
        <v>611</v>
      </c>
      <c r="B209" s="20" t="s">
        <v>612</v>
      </c>
      <c r="C209" s="20" t="s">
        <v>654</v>
      </c>
      <c r="D209" s="20" t="s">
        <v>655</v>
      </c>
      <c r="E209" s="20" t="s">
        <v>73</v>
      </c>
      <c r="F209" s="20" t="s">
        <v>656</v>
      </c>
      <c r="G209" s="20" t="s">
        <v>616</v>
      </c>
      <c r="H209" s="21">
        <v>68.4</v>
      </c>
      <c r="I209" s="21">
        <v>68.4</v>
      </c>
      <c r="J209" s="21">
        <v>68.4</v>
      </c>
      <c r="K209" s="21"/>
      <c r="L209" s="21"/>
      <c r="M209" s="21"/>
      <c r="N209" s="21"/>
      <c r="O209" s="20" t="s">
        <v>566</v>
      </c>
    </row>
    <row r="210" ht="48" spans="1:15">
      <c r="A210" s="20" t="s">
        <v>611</v>
      </c>
      <c r="B210" s="20" t="s">
        <v>612</v>
      </c>
      <c r="C210" s="20" t="s">
        <v>657</v>
      </c>
      <c r="D210" s="20" t="s">
        <v>658</v>
      </c>
      <c r="E210" s="20" t="s">
        <v>73</v>
      </c>
      <c r="F210" s="20" t="s">
        <v>659</v>
      </c>
      <c r="G210" s="20" t="s">
        <v>616</v>
      </c>
      <c r="H210" s="21">
        <v>45</v>
      </c>
      <c r="I210" s="21">
        <v>45</v>
      </c>
      <c r="J210" s="21">
        <v>45</v>
      </c>
      <c r="K210" s="21"/>
      <c r="L210" s="21"/>
      <c r="M210" s="21"/>
      <c r="N210" s="21"/>
      <c r="O210" s="20" t="s">
        <v>566</v>
      </c>
    </row>
    <row r="211" ht="72" spans="1:15">
      <c r="A211" s="20" t="s">
        <v>611</v>
      </c>
      <c r="B211" s="20" t="s">
        <v>612</v>
      </c>
      <c r="C211" s="20" t="s">
        <v>660</v>
      </c>
      <c r="D211" s="20" t="s">
        <v>661</v>
      </c>
      <c r="E211" s="20" t="s">
        <v>73</v>
      </c>
      <c r="F211" s="20" t="s">
        <v>662</v>
      </c>
      <c r="G211" s="20" t="s">
        <v>616</v>
      </c>
      <c r="H211" s="21">
        <v>55</v>
      </c>
      <c r="I211" s="21">
        <v>55</v>
      </c>
      <c r="J211" s="21">
        <v>55</v>
      </c>
      <c r="K211" s="21"/>
      <c r="L211" s="21"/>
      <c r="M211" s="21"/>
      <c r="N211" s="21"/>
      <c r="O211" s="20" t="s">
        <v>566</v>
      </c>
    </row>
    <row r="212" ht="48" spans="1:15">
      <c r="A212" s="20" t="s">
        <v>611</v>
      </c>
      <c r="B212" s="20" t="s">
        <v>612</v>
      </c>
      <c r="C212" s="20" t="s">
        <v>663</v>
      </c>
      <c r="D212" s="20" t="s">
        <v>621</v>
      </c>
      <c r="E212" s="20" t="s">
        <v>73</v>
      </c>
      <c r="F212" s="20" t="s">
        <v>664</v>
      </c>
      <c r="G212" s="20" t="s">
        <v>616</v>
      </c>
      <c r="H212" s="21">
        <v>58.5</v>
      </c>
      <c r="I212" s="21">
        <v>58.5</v>
      </c>
      <c r="J212" s="21">
        <v>58.5</v>
      </c>
      <c r="K212" s="21"/>
      <c r="L212" s="21"/>
      <c r="M212" s="21"/>
      <c r="N212" s="21"/>
      <c r="O212" s="20" t="s">
        <v>566</v>
      </c>
    </row>
    <row r="213" ht="60" spans="1:15">
      <c r="A213" s="20" t="s">
        <v>611</v>
      </c>
      <c r="B213" s="20" t="s">
        <v>612</v>
      </c>
      <c r="C213" s="20" t="s">
        <v>665</v>
      </c>
      <c r="D213" s="20" t="s">
        <v>666</v>
      </c>
      <c r="E213" s="20" t="s">
        <v>77</v>
      </c>
      <c r="F213" s="20" t="s">
        <v>667</v>
      </c>
      <c r="G213" s="20" t="s">
        <v>616</v>
      </c>
      <c r="H213" s="21">
        <v>25</v>
      </c>
      <c r="I213" s="21">
        <v>25</v>
      </c>
      <c r="J213" s="21">
        <v>25</v>
      </c>
      <c r="K213" s="21"/>
      <c r="L213" s="21"/>
      <c r="M213" s="21"/>
      <c r="N213" s="21"/>
      <c r="O213" s="20" t="s">
        <v>566</v>
      </c>
    </row>
    <row r="214" ht="60" spans="1:15">
      <c r="A214" s="20" t="s">
        <v>611</v>
      </c>
      <c r="B214" s="20" t="s">
        <v>612</v>
      </c>
      <c r="C214" s="20" t="s">
        <v>668</v>
      </c>
      <c r="D214" s="20" t="s">
        <v>669</v>
      </c>
      <c r="E214" s="20" t="s">
        <v>77</v>
      </c>
      <c r="F214" s="20" t="s">
        <v>670</v>
      </c>
      <c r="G214" s="20" t="s">
        <v>616</v>
      </c>
      <c r="H214" s="21">
        <v>20</v>
      </c>
      <c r="I214" s="21">
        <v>20</v>
      </c>
      <c r="J214" s="21">
        <v>20</v>
      </c>
      <c r="K214" s="21"/>
      <c r="L214" s="21"/>
      <c r="M214" s="21"/>
      <c r="N214" s="21"/>
      <c r="O214" s="20" t="s">
        <v>566</v>
      </c>
    </row>
    <row r="215" ht="60" spans="1:15">
      <c r="A215" s="20" t="s">
        <v>611</v>
      </c>
      <c r="B215" s="20" t="s">
        <v>612</v>
      </c>
      <c r="C215" s="20" t="s">
        <v>671</v>
      </c>
      <c r="D215" s="20" t="s">
        <v>672</v>
      </c>
      <c r="E215" s="20" t="s">
        <v>77</v>
      </c>
      <c r="F215" s="20" t="s">
        <v>673</v>
      </c>
      <c r="G215" s="20" t="s">
        <v>616</v>
      </c>
      <c r="H215" s="21">
        <v>8.5</v>
      </c>
      <c r="I215" s="21">
        <v>8.5</v>
      </c>
      <c r="J215" s="21">
        <v>8.5</v>
      </c>
      <c r="K215" s="21"/>
      <c r="L215" s="21"/>
      <c r="M215" s="21"/>
      <c r="N215" s="21"/>
      <c r="O215" s="20" t="s">
        <v>566</v>
      </c>
    </row>
    <row r="216" ht="60" spans="1:15">
      <c r="A216" s="20" t="s">
        <v>611</v>
      </c>
      <c r="B216" s="20" t="s">
        <v>612</v>
      </c>
      <c r="C216" s="20" t="s">
        <v>674</v>
      </c>
      <c r="D216" s="20" t="s">
        <v>675</v>
      </c>
      <c r="E216" s="20" t="s">
        <v>77</v>
      </c>
      <c r="F216" s="20" t="s">
        <v>676</v>
      </c>
      <c r="G216" s="20" t="s">
        <v>616</v>
      </c>
      <c r="H216" s="21">
        <v>68</v>
      </c>
      <c r="I216" s="21">
        <v>68</v>
      </c>
      <c r="J216" s="21">
        <v>68</v>
      </c>
      <c r="K216" s="21"/>
      <c r="L216" s="21"/>
      <c r="M216" s="21"/>
      <c r="N216" s="21"/>
      <c r="O216" s="20" t="s">
        <v>566</v>
      </c>
    </row>
    <row r="217" ht="48" spans="1:15">
      <c r="A217" s="20" t="s">
        <v>611</v>
      </c>
      <c r="B217" s="20" t="s">
        <v>612</v>
      </c>
      <c r="C217" s="20" t="s">
        <v>677</v>
      </c>
      <c r="D217" s="20" t="s">
        <v>678</v>
      </c>
      <c r="E217" s="20" t="s">
        <v>77</v>
      </c>
      <c r="F217" s="20" t="s">
        <v>679</v>
      </c>
      <c r="G217" s="20" t="s">
        <v>616</v>
      </c>
      <c r="H217" s="21">
        <v>38</v>
      </c>
      <c r="I217" s="21">
        <v>38</v>
      </c>
      <c r="J217" s="21">
        <v>38</v>
      </c>
      <c r="K217" s="21"/>
      <c r="L217" s="21"/>
      <c r="M217" s="21"/>
      <c r="N217" s="21"/>
      <c r="O217" s="20" t="s">
        <v>566</v>
      </c>
    </row>
    <row r="218" ht="48" spans="1:15">
      <c r="A218" s="20" t="s">
        <v>611</v>
      </c>
      <c r="B218" s="20" t="s">
        <v>612</v>
      </c>
      <c r="C218" s="20" t="s">
        <v>680</v>
      </c>
      <c r="D218" s="20" t="s">
        <v>681</v>
      </c>
      <c r="E218" s="20" t="s">
        <v>77</v>
      </c>
      <c r="F218" s="20" t="s">
        <v>682</v>
      </c>
      <c r="G218" s="20" t="s">
        <v>616</v>
      </c>
      <c r="H218" s="21">
        <v>45</v>
      </c>
      <c r="I218" s="21"/>
      <c r="J218" s="21"/>
      <c r="K218" s="21"/>
      <c r="L218" s="21"/>
      <c r="M218" s="21"/>
      <c r="N218" s="21">
        <v>45</v>
      </c>
      <c r="O218" s="20" t="s">
        <v>647</v>
      </c>
    </row>
    <row r="219" ht="60" spans="1:15">
      <c r="A219" s="20" t="s">
        <v>611</v>
      </c>
      <c r="B219" s="20" t="s">
        <v>612</v>
      </c>
      <c r="C219" s="20" t="s">
        <v>683</v>
      </c>
      <c r="D219" s="20" t="s">
        <v>684</v>
      </c>
      <c r="E219" s="20" t="s">
        <v>77</v>
      </c>
      <c r="F219" s="20" t="s">
        <v>685</v>
      </c>
      <c r="G219" s="20" t="s">
        <v>616</v>
      </c>
      <c r="H219" s="21">
        <v>25</v>
      </c>
      <c r="I219" s="21"/>
      <c r="J219" s="21"/>
      <c r="K219" s="21"/>
      <c r="L219" s="21"/>
      <c r="M219" s="21"/>
      <c r="N219" s="21">
        <v>25</v>
      </c>
      <c r="O219" s="20" t="s">
        <v>647</v>
      </c>
    </row>
    <row r="220" ht="48" spans="1:15">
      <c r="A220" s="20" t="s">
        <v>611</v>
      </c>
      <c r="B220" s="20" t="s">
        <v>612</v>
      </c>
      <c r="C220" s="20" t="s">
        <v>686</v>
      </c>
      <c r="D220" s="20" t="s">
        <v>687</v>
      </c>
      <c r="E220" s="20" t="s">
        <v>81</v>
      </c>
      <c r="F220" s="20" t="s">
        <v>688</v>
      </c>
      <c r="G220" s="20" t="s">
        <v>616</v>
      </c>
      <c r="H220" s="21">
        <v>38.16</v>
      </c>
      <c r="I220" s="21">
        <v>38.16</v>
      </c>
      <c r="J220" s="21">
        <v>38.16</v>
      </c>
      <c r="K220" s="21"/>
      <c r="L220" s="21"/>
      <c r="M220" s="21"/>
      <c r="N220" s="21"/>
      <c r="O220" s="20" t="s">
        <v>566</v>
      </c>
    </row>
    <row r="221" ht="48" spans="1:15">
      <c r="A221" s="20" t="s">
        <v>611</v>
      </c>
      <c r="B221" s="20" t="s">
        <v>612</v>
      </c>
      <c r="C221" s="20" t="s">
        <v>689</v>
      </c>
      <c r="D221" s="20" t="s">
        <v>690</v>
      </c>
      <c r="E221" s="20" t="s">
        <v>81</v>
      </c>
      <c r="F221" s="20" t="s">
        <v>691</v>
      </c>
      <c r="G221" s="20" t="s">
        <v>616</v>
      </c>
      <c r="H221" s="21">
        <v>38</v>
      </c>
      <c r="I221" s="21">
        <v>38</v>
      </c>
      <c r="J221" s="21">
        <v>38</v>
      </c>
      <c r="K221" s="21"/>
      <c r="L221" s="21"/>
      <c r="M221" s="21"/>
      <c r="N221" s="21"/>
      <c r="O221" s="20" t="s">
        <v>566</v>
      </c>
    </row>
    <row r="222" ht="48" spans="1:15">
      <c r="A222" s="20" t="s">
        <v>611</v>
      </c>
      <c r="B222" s="20" t="s">
        <v>612</v>
      </c>
      <c r="C222" s="20" t="s">
        <v>692</v>
      </c>
      <c r="D222" s="20" t="s">
        <v>645</v>
      </c>
      <c r="E222" s="20" t="s">
        <v>85</v>
      </c>
      <c r="F222" s="20" t="s">
        <v>693</v>
      </c>
      <c r="G222" s="20" t="s">
        <v>616</v>
      </c>
      <c r="H222" s="21">
        <v>27</v>
      </c>
      <c r="I222" s="21">
        <v>27</v>
      </c>
      <c r="J222" s="21">
        <v>27</v>
      </c>
      <c r="K222" s="21"/>
      <c r="L222" s="21"/>
      <c r="M222" s="21"/>
      <c r="N222" s="21"/>
      <c r="O222" s="20" t="s">
        <v>566</v>
      </c>
    </row>
    <row r="223" ht="60" spans="1:15">
      <c r="A223" s="20" t="s">
        <v>611</v>
      </c>
      <c r="B223" s="20" t="s">
        <v>612</v>
      </c>
      <c r="C223" s="20" t="s">
        <v>694</v>
      </c>
      <c r="D223" s="20" t="s">
        <v>695</v>
      </c>
      <c r="E223" s="20" t="s">
        <v>85</v>
      </c>
      <c r="F223" s="20" t="s">
        <v>696</v>
      </c>
      <c r="G223" s="20" t="s">
        <v>616</v>
      </c>
      <c r="H223" s="21">
        <v>23</v>
      </c>
      <c r="I223" s="21">
        <v>23</v>
      </c>
      <c r="J223" s="21">
        <v>23</v>
      </c>
      <c r="K223" s="21"/>
      <c r="L223" s="21"/>
      <c r="M223" s="21"/>
      <c r="N223" s="21"/>
      <c r="O223" s="20" t="s">
        <v>566</v>
      </c>
    </row>
    <row r="224" ht="48" spans="1:15">
      <c r="A224" s="20" t="s">
        <v>611</v>
      </c>
      <c r="B224" s="20" t="s">
        <v>612</v>
      </c>
      <c r="C224" s="20" t="s">
        <v>697</v>
      </c>
      <c r="D224" s="20" t="s">
        <v>698</v>
      </c>
      <c r="E224" s="20" t="s">
        <v>90</v>
      </c>
      <c r="F224" s="20" t="s">
        <v>699</v>
      </c>
      <c r="G224" s="20" t="s">
        <v>616</v>
      </c>
      <c r="H224" s="21">
        <v>80</v>
      </c>
      <c r="I224" s="21">
        <v>80</v>
      </c>
      <c r="J224" s="21"/>
      <c r="K224" s="21">
        <v>80</v>
      </c>
      <c r="L224" s="21"/>
      <c r="M224" s="21"/>
      <c r="N224" s="21"/>
      <c r="O224" s="20" t="s">
        <v>566</v>
      </c>
    </row>
    <row r="225" ht="72" spans="1:15">
      <c r="A225" s="20" t="s">
        <v>611</v>
      </c>
      <c r="B225" s="20" t="s">
        <v>612</v>
      </c>
      <c r="C225" s="20" t="s">
        <v>700</v>
      </c>
      <c r="D225" s="20" t="s">
        <v>701</v>
      </c>
      <c r="E225" s="20" t="s">
        <v>126</v>
      </c>
      <c r="F225" s="20" t="s">
        <v>702</v>
      </c>
      <c r="G225" s="20" t="s">
        <v>616</v>
      </c>
      <c r="H225" s="21">
        <v>57</v>
      </c>
      <c r="I225" s="21">
        <v>57</v>
      </c>
      <c r="J225" s="21"/>
      <c r="K225" s="21">
        <v>57</v>
      </c>
      <c r="L225" s="21"/>
      <c r="M225" s="21"/>
      <c r="N225" s="21"/>
      <c r="O225" s="20" t="s">
        <v>566</v>
      </c>
    </row>
    <row r="226" ht="60" spans="1:15">
      <c r="A226" s="20" t="s">
        <v>611</v>
      </c>
      <c r="B226" s="20" t="s">
        <v>612</v>
      </c>
      <c r="C226" s="20" t="s">
        <v>703</v>
      </c>
      <c r="D226" s="20" t="s">
        <v>704</v>
      </c>
      <c r="E226" s="20" t="s">
        <v>126</v>
      </c>
      <c r="F226" s="20" t="s">
        <v>705</v>
      </c>
      <c r="G226" s="20" t="s">
        <v>616</v>
      </c>
      <c r="H226" s="21">
        <v>182</v>
      </c>
      <c r="I226" s="21">
        <v>182</v>
      </c>
      <c r="J226" s="21">
        <v>182</v>
      </c>
      <c r="K226" s="21"/>
      <c r="L226" s="21"/>
      <c r="M226" s="21"/>
      <c r="N226" s="21"/>
      <c r="O226" s="20" t="s">
        <v>566</v>
      </c>
    </row>
    <row r="227" ht="48" spans="1:15">
      <c r="A227" s="20" t="s">
        <v>611</v>
      </c>
      <c r="B227" s="20" t="s">
        <v>612</v>
      </c>
      <c r="C227" s="20" t="s">
        <v>706</v>
      </c>
      <c r="D227" s="20" t="s">
        <v>707</v>
      </c>
      <c r="E227" s="20" t="s">
        <v>126</v>
      </c>
      <c r="F227" s="20" t="s">
        <v>708</v>
      </c>
      <c r="G227" s="20" t="s">
        <v>616</v>
      </c>
      <c r="H227" s="21">
        <v>37</v>
      </c>
      <c r="I227" s="21">
        <v>37</v>
      </c>
      <c r="J227" s="21">
        <v>37</v>
      </c>
      <c r="K227" s="21"/>
      <c r="L227" s="21"/>
      <c r="M227" s="21"/>
      <c r="N227" s="21"/>
      <c r="O227" s="20" t="s">
        <v>566</v>
      </c>
    </row>
    <row r="228" ht="48" spans="1:15">
      <c r="A228" s="20" t="s">
        <v>611</v>
      </c>
      <c r="B228" s="20" t="s">
        <v>612</v>
      </c>
      <c r="C228" s="20" t="s">
        <v>709</v>
      </c>
      <c r="D228" s="20" t="s">
        <v>710</v>
      </c>
      <c r="E228" s="20" t="s">
        <v>126</v>
      </c>
      <c r="F228" s="20" t="s">
        <v>711</v>
      </c>
      <c r="G228" s="20" t="s">
        <v>616</v>
      </c>
      <c r="H228" s="21">
        <v>25</v>
      </c>
      <c r="I228" s="21">
        <v>25</v>
      </c>
      <c r="J228" s="21">
        <v>25</v>
      </c>
      <c r="K228" s="21"/>
      <c r="L228" s="21"/>
      <c r="M228" s="21"/>
      <c r="N228" s="21"/>
      <c r="O228" s="20" t="s">
        <v>566</v>
      </c>
    </row>
    <row r="229" ht="60" spans="1:15">
      <c r="A229" s="20" t="s">
        <v>611</v>
      </c>
      <c r="B229" s="20" t="s">
        <v>612</v>
      </c>
      <c r="C229" s="20" t="s">
        <v>712</v>
      </c>
      <c r="D229" s="20" t="s">
        <v>713</v>
      </c>
      <c r="E229" s="20" t="s">
        <v>126</v>
      </c>
      <c r="F229" s="20" t="s">
        <v>714</v>
      </c>
      <c r="G229" s="20" t="s">
        <v>616</v>
      </c>
      <c r="H229" s="21">
        <v>38</v>
      </c>
      <c r="I229" s="21">
        <v>38</v>
      </c>
      <c r="J229" s="21">
        <v>38</v>
      </c>
      <c r="K229" s="21"/>
      <c r="L229" s="21"/>
      <c r="M229" s="21"/>
      <c r="N229" s="21"/>
      <c r="O229" s="20" t="s">
        <v>566</v>
      </c>
    </row>
    <row r="230" ht="60" spans="1:15">
      <c r="A230" s="20" t="s">
        <v>611</v>
      </c>
      <c r="B230" s="20" t="s">
        <v>612</v>
      </c>
      <c r="C230" s="20" t="s">
        <v>715</v>
      </c>
      <c r="D230" s="20" t="s">
        <v>713</v>
      </c>
      <c r="E230" s="20" t="s">
        <v>126</v>
      </c>
      <c r="F230" s="20" t="s">
        <v>716</v>
      </c>
      <c r="G230" s="20" t="s">
        <v>616</v>
      </c>
      <c r="H230" s="21">
        <v>38</v>
      </c>
      <c r="I230" s="21">
        <v>38</v>
      </c>
      <c r="J230" s="21"/>
      <c r="K230" s="21">
        <v>38</v>
      </c>
      <c r="L230" s="21"/>
      <c r="M230" s="21"/>
      <c r="N230" s="21"/>
      <c r="O230" s="20" t="s">
        <v>566</v>
      </c>
    </row>
    <row r="231" ht="84" spans="1:15">
      <c r="A231" s="20" t="s">
        <v>611</v>
      </c>
      <c r="B231" s="20" t="s">
        <v>612</v>
      </c>
      <c r="C231" s="20" t="s">
        <v>717</v>
      </c>
      <c r="D231" s="20" t="s">
        <v>718</v>
      </c>
      <c r="E231" s="20" t="s">
        <v>102</v>
      </c>
      <c r="F231" s="20" t="s">
        <v>719</v>
      </c>
      <c r="G231" s="20" t="s">
        <v>616</v>
      </c>
      <c r="H231" s="21">
        <v>37.26</v>
      </c>
      <c r="I231" s="21">
        <v>37.26</v>
      </c>
      <c r="J231" s="21">
        <v>37.26</v>
      </c>
      <c r="K231" s="21"/>
      <c r="L231" s="21"/>
      <c r="M231" s="21"/>
      <c r="N231" s="21"/>
      <c r="O231" s="20" t="s">
        <v>566</v>
      </c>
    </row>
    <row r="232" ht="48" spans="1:15">
      <c r="A232" s="20" t="s">
        <v>611</v>
      </c>
      <c r="B232" s="20" t="s">
        <v>612</v>
      </c>
      <c r="C232" s="20" t="s">
        <v>720</v>
      </c>
      <c r="D232" s="20" t="s">
        <v>721</v>
      </c>
      <c r="E232" s="20" t="s">
        <v>106</v>
      </c>
      <c r="F232" s="20" t="s">
        <v>579</v>
      </c>
      <c r="G232" s="20" t="s">
        <v>616</v>
      </c>
      <c r="H232" s="21">
        <v>37.9</v>
      </c>
      <c r="I232" s="21">
        <v>37.9</v>
      </c>
      <c r="J232" s="21">
        <v>37.9</v>
      </c>
      <c r="K232" s="21"/>
      <c r="L232" s="21"/>
      <c r="M232" s="21"/>
      <c r="N232" s="21"/>
      <c r="O232" s="20" t="s">
        <v>566</v>
      </c>
    </row>
    <row r="233" ht="60" spans="1:15">
      <c r="A233" s="20" t="s">
        <v>611</v>
      </c>
      <c r="B233" s="20" t="s">
        <v>612</v>
      </c>
      <c r="C233" s="20" t="s">
        <v>722</v>
      </c>
      <c r="D233" s="20" t="s">
        <v>723</v>
      </c>
      <c r="E233" s="20" t="s">
        <v>106</v>
      </c>
      <c r="F233" s="20" t="s">
        <v>724</v>
      </c>
      <c r="G233" s="20" t="s">
        <v>616</v>
      </c>
      <c r="H233" s="21">
        <v>19.6</v>
      </c>
      <c r="I233" s="21">
        <v>19.6</v>
      </c>
      <c r="J233" s="21">
        <v>19.6</v>
      </c>
      <c r="K233" s="21"/>
      <c r="L233" s="21"/>
      <c r="M233" s="21"/>
      <c r="N233" s="21"/>
      <c r="O233" s="20" t="s">
        <v>566</v>
      </c>
    </row>
    <row r="234" ht="60" spans="1:15">
      <c r="A234" s="20" t="s">
        <v>611</v>
      </c>
      <c r="B234" s="20" t="s">
        <v>612</v>
      </c>
      <c r="C234" s="20" t="s">
        <v>725</v>
      </c>
      <c r="D234" s="20" t="s">
        <v>726</v>
      </c>
      <c r="E234" s="20" t="s">
        <v>106</v>
      </c>
      <c r="F234" s="20" t="s">
        <v>727</v>
      </c>
      <c r="G234" s="20" t="s">
        <v>616</v>
      </c>
      <c r="H234" s="21">
        <v>15</v>
      </c>
      <c r="I234" s="21">
        <v>15</v>
      </c>
      <c r="J234" s="21">
        <v>15</v>
      </c>
      <c r="K234" s="21"/>
      <c r="L234" s="21"/>
      <c r="M234" s="21"/>
      <c r="N234" s="21"/>
      <c r="O234" s="20" t="s">
        <v>566</v>
      </c>
    </row>
    <row r="235" ht="60" spans="1:15">
      <c r="A235" s="20" t="s">
        <v>611</v>
      </c>
      <c r="B235" s="20" t="s">
        <v>612</v>
      </c>
      <c r="C235" s="20" t="s">
        <v>728</v>
      </c>
      <c r="D235" s="20" t="s">
        <v>729</v>
      </c>
      <c r="E235" s="20" t="s">
        <v>106</v>
      </c>
      <c r="F235" s="20" t="s">
        <v>730</v>
      </c>
      <c r="G235" s="20" t="s">
        <v>616</v>
      </c>
      <c r="H235" s="21">
        <v>17.1</v>
      </c>
      <c r="I235" s="21">
        <v>17.1</v>
      </c>
      <c r="J235" s="21"/>
      <c r="K235" s="21">
        <v>17.1</v>
      </c>
      <c r="L235" s="21"/>
      <c r="M235" s="21"/>
      <c r="N235" s="21"/>
      <c r="O235" s="20" t="s">
        <v>566</v>
      </c>
    </row>
    <row r="236" ht="72" spans="1:15">
      <c r="A236" s="20" t="s">
        <v>611</v>
      </c>
      <c r="B236" s="20" t="s">
        <v>612</v>
      </c>
      <c r="C236" s="20" t="s">
        <v>731</v>
      </c>
      <c r="D236" s="20" t="s">
        <v>678</v>
      </c>
      <c r="E236" s="20" t="s">
        <v>106</v>
      </c>
      <c r="F236" s="20" t="s">
        <v>732</v>
      </c>
      <c r="G236" s="20" t="s">
        <v>616</v>
      </c>
      <c r="H236" s="21">
        <v>28.8</v>
      </c>
      <c r="I236" s="21">
        <v>28.8</v>
      </c>
      <c r="J236" s="21"/>
      <c r="K236" s="21">
        <v>28.8</v>
      </c>
      <c r="L236" s="21"/>
      <c r="M236" s="21"/>
      <c r="N236" s="21"/>
      <c r="O236" s="20" t="s">
        <v>566</v>
      </c>
    </row>
    <row r="237" ht="60" spans="1:15">
      <c r="A237" s="20" t="s">
        <v>611</v>
      </c>
      <c r="B237" s="20" t="s">
        <v>612</v>
      </c>
      <c r="C237" s="20" t="s">
        <v>733</v>
      </c>
      <c r="D237" s="20" t="s">
        <v>734</v>
      </c>
      <c r="E237" s="20" t="s">
        <v>106</v>
      </c>
      <c r="F237" s="20" t="s">
        <v>735</v>
      </c>
      <c r="G237" s="20" t="s">
        <v>616</v>
      </c>
      <c r="H237" s="21">
        <v>11.3</v>
      </c>
      <c r="I237" s="21">
        <v>11.3</v>
      </c>
      <c r="J237" s="21"/>
      <c r="K237" s="21">
        <v>11.3</v>
      </c>
      <c r="L237" s="21"/>
      <c r="M237" s="21"/>
      <c r="N237" s="21"/>
      <c r="O237" s="20" t="s">
        <v>566</v>
      </c>
    </row>
    <row r="238" ht="48" spans="1:15">
      <c r="A238" s="20" t="s">
        <v>611</v>
      </c>
      <c r="B238" s="20" t="s">
        <v>612</v>
      </c>
      <c r="C238" s="20" t="s">
        <v>736</v>
      </c>
      <c r="D238" s="20" t="s">
        <v>737</v>
      </c>
      <c r="E238" s="20" t="s">
        <v>106</v>
      </c>
      <c r="F238" s="20" t="s">
        <v>738</v>
      </c>
      <c r="G238" s="20" t="s">
        <v>616</v>
      </c>
      <c r="H238" s="21">
        <v>32.4</v>
      </c>
      <c r="I238" s="21">
        <v>32.4</v>
      </c>
      <c r="J238" s="21">
        <v>32.4</v>
      </c>
      <c r="K238" s="21"/>
      <c r="L238" s="21"/>
      <c r="M238" s="21"/>
      <c r="N238" s="21"/>
      <c r="O238" s="20" t="s">
        <v>566</v>
      </c>
    </row>
    <row r="239" ht="48" spans="1:15">
      <c r="A239" s="20" t="s">
        <v>611</v>
      </c>
      <c r="B239" s="20" t="s">
        <v>612</v>
      </c>
      <c r="C239" s="20" t="s">
        <v>739</v>
      </c>
      <c r="D239" s="20" t="s">
        <v>740</v>
      </c>
      <c r="E239" s="20" t="s">
        <v>106</v>
      </c>
      <c r="F239" s="20" t="s">
        <v>741</v>
      </c>
      <c r="G239" s="20" t="s">
        <v>616</v>
      </c>
      <c r="H239" s="21">
        <v>4.5</v>
      </c>
      <c r="I239" s="21">
        <v>4.5</v>
      </c>
      <c r="J239" s="21">
        <v>4.5</v>
      </c>
      <c r="K239" s="21"/>
      <c r="L239" s="21"/>
      <c r="M239" s="21"/>
      <c r="N239" s="21"/>
      <c r="O239" s="20" t="s">
        <v>566</v>
      </c>
    </row>
    <row r="240" ht="48" spans="1:15">
      <c r="A240" s="20" t="s">
        <v>611</v>
      </c>
      <c r="B240" s="20" t="s">
        <v>612</v>
      </c>
      <c r="C240" s="20" t="s">
        <v>742</v>
      </c>
      <c r="D240" s="20" t="s">
        <v>690</v>
      </c>
      <c r="E240" s="20" t="s">
        <v>106</v>
      </c>
      <c r="F240" s="20" t="s">
        <v>743</v>
      </c>
      <c r="G240" s="20" t="s">
        <v>616</v>
      </c>
      <c r="H240" s="21">
        <v>36</v>
      </c>
      <c r="I240" s="21">
        <v>36</v>
      </c>
      <c r="J240" s="21">
        <v>36</v>
      </c>
      <c r="K240" s="21"/>
      <c r="L240" s="21"/>
      <c r="M240" s="21"/>
      <c r="N240" s="21"/>
      <c r="O240" s="20" t="s">
        <v>566</v>
      </c>
    </row>
    <row r="241" ht="60" spans="1:15">
      <c r="A241" s="20" t="s">
        <v>611</v>
      </c>
      <c r="B241" s="20" t="s">
        <v>612</v>
      </c>
      <c r="C241" s="20" t="s">
        <v>744</v>
      </c>
      <c r="D241" s="20" t="s">
        <v>669</v>
      </c>
      <c r="E241" s="20" t="s">
        <v>106</v>
      </c>
      <c r="F241" s="20" t="s">
        <v>745</v>
      </c>
      <c r="G241" s="20" t="s">
        <v>616</v>
      </c>
      <c r="H241" s="21">
        <v>13.5</v>
      </c>
      <c r="I241" s="21">
        <v>13.5</v>
      </c>
      <c r="J241" s="21">
        <v>13.5</v>
      </c>
      <c r="K241" s="21"/>
      <c r="L241" s="21"/>
      <c r="M241" s="21"/>
      <c r="N241" s="21"/>
      <c r="O241" s="20" t="s">
        <v>566</v>
      </c>
    </row>
    <row r="242" ht="48" spans="1:15">
      <c r="A242" s="20" t="s">
        <v>611</v>
      </c>
      <c r="B242" s="20" t="s">
        <v>612</v>
      </c>
      <c r="C242" s="20" t="s">
        <v>746</v>
      </c>
      <c r="D242" s="20" t="s">
        <v>747</v>
      </c>
      <c r="E242" s="20" t="s">
        <v>81</v>
      </c>
      <c r="F242" s="20" t="s">
        <v>748</v>
      </c>
      <c r="G242" s="20" t="s">
        <v>616</v>
      </c>
      <c r="H242" s="21">
        <v>66.15</v>
      </c>
      <c r="I242" s="21">
        <v>66.15</v>
      </c>
      <c r="J242" s="21">
        <v>66.15</v>
      </c>
      <c r="K242" s="21"/>
      <c r="L242" s="21"/>
      <c r="M242" s="21"/>
      <c r="N242" s="21"/>
      <c r="O242" s="20" t="s">
        <v>566</v>
      </c>
    </row>
    <row r="243" ht="60" spans="1:15">
      <c r="A243" s="20" t="s">
        <v>611</v>
      </c>
      <c r="B243" s="20" t="s">
        <v>749</v>
      </c>
      <c r="C243" s="20" t="s">
        <v>750</v>
      </c>
      <c r="D243" s="20" t="s">
        <v>751</v>
      </c>
      <c r="E243" s="20" t="s">
        <v>35</v>
      </c>
      <c r="F243" s="20" t="s">
        <v>752</v>
      </c>
      <c r="G243" s="20" t="s">
        <v>570</v>
      </c>
      <c r="H243" s="21">
        <v>21</v>
      </c>
      <c r="I243" s="21"/>
      <c r="J243" s="21"/>
      <c r="K243" s="21"/>
      <c r="L243" s="21"/>
      <c r="M243" s="21"/>
      <c r="N243" s="21">
        <v>21</v>
      </c>
      <c r="O243" s="20" t="s">
        <v>753</v>
      </c>
    </row>
    <row r="244" ht="60" spans="1:15">
      <c r="A244" s="20" t="s">
        <v>611</v>
      </c>
      <c r="B244" s="20" t="s">
        <v>749</v>
      </c>
      <c r="C244" s="20" t="s">
        <v>754</v>
      </c>
      <c r="D244" s="20" t="s">
        <v>755</v>
      </c>
      <c r="E244" s="20" t="s">
        <v>35</v>
      </c>
      <c r="F244" s="20" t="s">
        <v>756</v>
      </c>
      <c r="G244" s="20" t="s">
        <v>570</v>
      </c>
      <c r="H244" s="21">
        <v>15</v>
      </c>
      <c r="I244" s="21"/>
      <c r="J244" s="21"/>
      <c r="K244" s="21"/>
      <c r="L244" s="21"/>
      <c r="M244" s="21"/>
      <c r="N244" s="21">
        <v>15</v>
      </c>
      <c r="O244" s="20" t="s">
        <v>753</v>
      </c>
    </row>
    <row r="245" ht="60" spans="1:15">
      <c r="A245" s="20" t="s">
        <v>611</v>
      </c>
      <c r="B245" s="20" t="s">
        <v>749</v>
      </c>
      <c r="C245" s="20" t="s">
        <v>757</v>
      </c>
      <c r="D245" s="20" t="s">
        <v>758</v>
      </c>
      <c r="E245" s="20" t="s">
        <v>39</v>
      </c>
      <c r="F245" s="20" t="s">
        <v>759</v>
      </c>
      <c r="G245" s="20" t="s">
        <v>570</v>
      </c>
      <c r="H245" s="21">
        <v>40</v>
      </c>
      <c r="I245" s="21"/>
      <c r="J245" s="21"/>
      <c r="K245" s="21"/>
      <c r="L245" s="21"/>
      <c r="M245" s="21"/>
      <c r="N245" s="21">
        <v>40</v>
      </c>
      <c r="O245" s="20" t="s">
        <v>753</v>
      </c>
    </row>
    <row r="246" ht="36" spans="1:15">
      <c r="A246" s="20" t="s">
        <v>611</v>
      </c>
      <c r="B246" s="20" t="s">
        <v>749</v>
      </c>
      <c r="C246" s="20" t="s">
        <v>760</v>
      </c>
      <c r="D246" s="20" t="s">
        <v>761</v>
      </c>
      <c r="E246" s="20" t="s">
        <v>39</v>
      </c>
      <c r="F246" s="20" t="s">
        <v>762</v>
      </c>
      <c r="G246" s="20" t="s">
        <v>570</v>
      </c>
      <c r="H246" s="21">
        <v>8</v>
      </c>
      <c r="I246" s="21"/>
      <c r="J246" s="21"/>
      <c r="K246" s="21"/>
      <c r="L246" s="21"/>
      <c r="M246" s="21"/>
      <c r="N246" s="21">
        <v>8</v>
      </c>
      <c r="O246" s="20" t="s">
        <v>753</v>
      </c>
    </row>
    <row r="247" ht="108" spans="1:15">
      <c r="A247" s="20" t="s">
        <v>611</v>
      </c>
      <c r="B247" s="20" t="s">
        <v>749</v>
      </c>
      <c r="C247" s="20" t="s">
        <v>763</v>
      </c>
      <c r="D247" s="20" t="s">
        <v>764</v>
      </c>
      <c r="E247" s="20" t="s">
        <v>39</v>
      </c>
      <c r="F247" s="20" t="s">
        <v>765</v>
      </c>
      <c r="G247" s="20" t="s">
        <v>570</v>
      </c>
      <c r="H247" s="21">
        <v>71.65</v>
      </c>
      <c r="I247" s="21"/>
      <c r="J247" s="21"/>
      <c r="K247" s="21"/>
      <c r="L247" s="21"/>
      <c r="M247" s="21"/>
      <c r="N247" s="21">
        <v>71.65</v>
      </c>
      <c r="O247" s="20" t="s">
        <v>753</v>
      </c>
    </row>
    <row r="248" ht="36" spans="1:15">
      <c r="A248" s="20" t="s">
        <v>611</v>
      </c>
      <c r="B248" s="20" t="s">
        <v>749</v>
      </c>
      <c r="C248" s="20" t="s">
        <v>766</v>
      </c>
      <c r="D248" s="20" t="s">
        <v>767</v>
      </c>
      <c r="E248" s="20" t="s">
        <v>39</v>
      </c>
      <c r="F248" s="20" t="s">
        <v>768</v>
      </c>
      <c r="G248" s="20" t="s">
        <v>570</v>
      </c>
      <c r="H248" s="21">
        <v>5</v>
      </c>
      <c r="I248" s="21">
        <v>5</v>
      </c>
      <c r="J248" s="21"/>
      <c r="K248" s="21">
        <v>5</v>
      </c>
      <c r="L248" s="21"/>
      <c r="M248" s="21"/>
      <c r="N248" s="21"/>
      <c r="O248" s="20" t="s">
        <v>753</v>
      </c>
    </row>
    <row r="249" ht="96" spans="1:15">
      <c r="A249" s="20" t="s">
        <v>611</v>
      </c>
      <c r="B249" s="20" t="s">
        <v>749</v>
      </c>
      <c r="C249" s="20" t="s">
        <v>769</v>
      </c>
      <c r="D249" s="20" t="s">
        <v>770</v>
      </c>
      <c r="E249" s="20" t="s">
        <v>39</v>
      </c>
      <c r="F249" s="20" t="s">
        <v>771</v>
      </c>
      <c r="G249" s="20" t="s">
        <v>570</v>
      </c>
      <c r="H249" s="21">
        <v>47.16</v>
      </c>
      <c r="I249" s="21"/>
      <c r="J249" s="21"/>
      <c r="K249" s="21"/>
      <c r="L249" s="21"/>
      <c r="M249" s="21"/>
      <c r="N249" s="21">
        <v>47.16</v>
      </c>
      <c r="O249" s="20" t="s">
        <v>753</v>
      </c>
    </row>
    <row r="250" ht="84" spans="1:15">
      <c r="A250" s="20" t="s">
        <v>611</v>
      </c>
      <c r="B250" s="20" t="s">
        <v>749</v>
      </c>
      <c r="C250" s="20" t="s">
        <v>772</v>
      </c>
      <c r="D250" s="20" t="s">
        <v>773</v>
      </c>
      <c r="E250" s="20" t="s">
        <v>39</v>
      </c>
      <c r="F250" s="20" t="s">
        <v>774</v>
      </c>
      <c r="G250" s="20" t="s">
        <v>570</v>
      </c>
      <c r="H250" s="21">
        <v>40</v>
      </c>
      <c r="I250" s="21"/>
      <c r="J250" s="21"/>
      <c r="K250" s="21"/>
      <c r="L250" s="21"/>
      <c r="M250" s="21"/>
      <c r="N250" s="21">
        <v>40</v>
      </c>
      <c r="O250" s="20" t="s">
        <v>753</v>
      </c>
    </row>
    <row r="251" ht="60" spans="1:15">
      <c r="A251" s="20" t="s">
        <v>611</v>
      </c>
      <c r="B251" s="20" t="s">
        <v>749</v>
      </c>
      <c r="C251" s="20" t="s">
        <v>775</v>
      </c>
      <c r="D251" s="20" t="s">
        <v>776</v>
      </c>
      <c r="E251" s="20" t="s">
        <v>39</v>
      </c>
      <c r="F251" s="20" t="s">
        <v>777</v>
      </c>
      <c r="G251" s="20" t="s">
        <v>570</v>
      </c>
      <c r="H251" s="21">
        <v>8.34</v>
      </c>
      <c r="I251" s="21"/>
      <c r="J251" s="21"/>
      <c r="K251" s="21"/>
      <c r="L251" s="21"/>
      <c r="M251" s="21"/>
      <c r="N251" s="21">
        <v>8.34</v>
      </c>
      <c r="O251" s="20" t="s">
        <v>753</v>
      </c>
    </row>
    <row r="252" ht="60" spans="1:15">
      <c r="A252" s="20" t="s">
        <v>611</v>
      </c>
      <c r="B252" s="20" t="s">
        <v>749</v>
      </c>
      <c r="C252" s="20" t="s">
        <v>778</v>
      </c>
      <c r="D252" s="20" t="s">
        <v>779</v>
      </c>
      <c r="E252" s="20" t="s">
        <v>39</v>
      </c>
      <c r="F252" s="20" t="s">
        <v>780</v>
      </c>
      <c r="G252" s="20" t="s">
        <v>570</v>
      </c>
      <c r="H252" s="21">
        <v>28.24</v>
      </c>
      <c r="I252" s="21"/>
      <c r="J252" s="21"/>
      <c r="K252" s="21"/>
      <c r="L252" s="21"/>
      <c r="M252" s="21"/>
      <c r="N252" s="21">
        <v>28.24</v>
      </c>
      <c r="O252" s="20" t="s">
        <v>753</v>
      </c>
    </row>
    <row r="253" ht="108" spans="1:15">
      <c r="A253" s="20" t="s">
        <v>611</v>
      </c>
      <c r="B253" s="20" t="s">
        <v>749</v>
      </c>
      <c r="C253" s="20" t="s">
        <v>781</v>
      </c>
      <c r="D253" s="20" t="s">
        <v>782</v>
      </c>
      <c r="E253" s="20" t="s">
        <v>39</v>
      </c>
      <c r="F253" s="20" t="s">
        <v>783</v>
      </c>
      <c r="G253" s="20" t="s">
        <v>570</v>
      </c>
      <c r="H253" s="21">
        <v>45</v>
      </c>
      <c r="I253" s="21"/>
      <c r="J253" s="21"/>
      <c r="K253" s="21"/>
      <c r="L253" s="21"/>
      <c r="M253" s="21"/>
      <c r="N253" s="21">
        <v>45</v>
      </c>
      <c r="O253" s="20" t="s">
        <v>753</v>
      </c>
    </row>
    <row r="254" ht="60" spans="1:15">
      <c r="A254" s="20" t="s">
        <v>611</v>
      </c>
      <c r="B254" s="20" t="s">
        <v>749</v>
      </c>
      <c r="C254" s="20" t="s">
        <v>784</v>
      </c>
      <c r="D254" s="20" t="s">
        <v>785</v>
      </c>
      <c r="E254" s="20" t="s">
        <v>39</v>
      </c>
      <c r="F254" s="20" t="s">
        <v>786</v>
      </c>
      <c r="G254" s="20" t="s">
        <v>570</v>
      </c>
      <c r="H254" s="21">
        <v>23.9</v>
      </c>
      <c r="I254" s="21"/>
      <c r="J254" s="21"/>
      <c r="K254" s="21"/>
      <c r="L254" s="21"/>
      <c r="M254" s="21"/>
      <c r="N254" s="21">
        <v>23.9</v>
      </c>
      <c r="O254" s="20" t="s">
        <v>753</v>
      </c>
    </row>
    <row r="255" ht="60" spans="1:15">
      <c r="A255" s="20" t="s">
        <v>611</v>
      </c>
      <c r="B255" s="20" t="s">
        <v>749</v>
      </c>
      <c r="C255" s="20" t="s">
        <v>787</v>
      </c>
      <c r="D255" s="20" t="s">
        <v>788</v>
      </c>
      <c r="E255" s="20" t="s">
        <v>26</v>
      </c>
      <c r="F255" s="20" t="s">
        <v>789</v>
      </c>
      <c r="G255" s="20" t="s">
        <v>570</v>
      </c>
      <c r="H255" s="21">
        <v>40</v>
      </c>
      <c r="I255" s="21"/>
      <c r="J255" s="21"/>
      <c r="K255" s="21"/>
      <c r="L255" s="21"/>
      <c r="M255" s="21"/>
      <c r="N255" s="21">
        <v>40</v>
      </c>
      <c r="O255" s="20" t="s">
        <v>753</v>
      </c>
    </row>
    <row r="256" ht="96" spans="1:15">
      <c r="A256" s="20" t="s">
        <v>611</v>
      </c>
      <c r="B256" s="20" t="s">
        <v>749</v>
      </c>
      <c r="C256" s="20" t="s">
        <v>790</v>
      </c>
      <c r="D256" s="20" t="s">
        <v>791</v>
      </c>
      <c r="E256" s="20" t="s">
        <v>26</v>
      </c>
      <c r="F256" s="20" t="s">
        <v>792</v>
      </c>
      <c r="G256" s="20" t="s">
        <v>570</v>
      </c>
      <c r="H256" s="21">
        <v>19.67</v>
      </c>
      <c r="I256" s="21"/>
      <c r="J256" s="21"/>
      <c r="K256" s="21"/>
      <c r="L256" s="21"/>
      <c r="M256" s="21"/>
      <c r="N256" s="21">
        <v>19.67</v>
      </c>
      <c r="O256" s="20" t="s">
        <v>753</v>
      </c>
    </row>
    <row r="257" ht="96" spans="1:15">
      <c r="A257" s="20" t="s">
        <v>611</v>
      </c>
      <c r="B257" s="20" t="s">
        <v>749</v>
      </c>
      <c r="C257" s="20" t="s">
        <v>793</v>
      </c>
      <c r="D257" s="20" t="s">
        <v>794</v>
      </c>
      <c r="E257" s="20" t="s">
        <v>26</v>
      </c>
      <c r="F257" s="20" t="s">
        <v>795</v>
      </c>
      <c r="G257" s="20" t="s">
        <v>570</v>
      </c>
      <c r="H257" s="21">
        <v>27.57</v>
      </c>
      <c r="I257" s="21"/>
      <c r="J257" s="21"/>
      <c r="K257" s="21"/>
      <c r="L257" s="21"/>
      <c r="M257" s="21"/>
      <c r="N257" s="21">
        <v>27.57</v>
      </c>
      <c r="O257" s="20" t="s">
        <v>753</v>
      </c>
    </row>
    <row r="258" ht="72" spans="1:15">
      <c r="A258" s="20" t="s">
        <v>611</v>
      </c>
      <c r="B258" s="20" t="s">
        <v>749</v>
      </c>
      <c r="C258" s="20" t="s">
        <v>796</v>
      </c>
      <c r="D258" s="20" t="s">
        <v>797</v>
      </c>
      <c r="E258" s="20" t="s">
        <v>26</v>
      </c>
      <c r="F258" s="20" t="s">
        <v>798</v>
      </c>
      <c r="G258" s="20" t="s">
        <v>570</v>
      </c>
      <c r="H258" s="21">
        <v>35.53</v>
      </c>
      <c r="I258" s="21"/>
      <c r="J258" s="21"/>
      <c r="K258" s="21"/>
      <c r="L258" s="21"/>
      <c r="M258" s="21"/>
      <c r="N258" s="21">
        <v>35.53</v>
      </c>
      <c r="O258" s="20" t="s">
        <v>753</v>
      </c>
    </row>
    <row r="259" ht="36" spans="1:15">
      <c r="A259" s="20" t="s">
        <v>611</v>
      </c>
      <c r="B259" s="20" t="s">
        <v>749</v>
      </c>
      <c r="C259" s="20" t="s">
        <v>799</v>
      </c>
      <c r="D259" s="20" t="s">
        <v>800</v>
      </c>
      <c r="E259" s="20" t="s">
        <v>26</v>
      </c>
      <c r="F259" s="20" t="s">
        <v>801</v>
      </c>
      <c r="G259" s="20" t="s">
        <v>570</v>
      </c>
      <c r="H259" s="21">
        <v>2.5</v>
      </c>
      <c r="I259" s="21"/>
      <c r="J259" s="21"/>
      <c r="K259" s="21"/>
      <c r="L259" s="21"/>
      <c r="M259" s="21"/>
      <c r="N259" s="21">
        <v>2.5</v>
      </c>
      <c r="O259" s="20" t="s">
        <v>753</v>
      </c>
    </row>
    <row r="260" ht="48" spans="1:15">
      <c r="A260" s="20" t="s">
        <v>611</v>
      </c>
      <c r="B260" s="20" t="s">
        <v>749</v>
      </c>
      <c r="C260" s="20" t="s">
        <v>802</v>
      </c>
      <c r="D260" s="20" t="s">
        <v>803</v>
      </c>
      <c r="E260" s="20" t="s">
        <v>26</v>
      </c>
      <c r="F260" s="20" t="s">
        <v>804</v>
      </c>
      <c r="G260" s="20" t="s">
        <v>570</v>
      </c>
      <c r="H260" s="21">
        <v>6</v>
      </c>
      <c r="I260" s="21"/>
      <c r="J260" s="21"/>
      <c r="K260" s="21"/>
      <c r="L260" s="21"/>
      <c r="M260" s="21"/>
      <c r="N260" s="21">
        <v>6</v>
      </c>
      <c r="O260" s="20" t="s">
        <v>753</v>
      </c>
    </row>
    <row r="261" ht="72" spans="1:15">
      <c r="A261" s="20" t="s">
        <v>611</v>
      </c>
      <c r="B261" s="20" t="s">
        <v>749</v>
      </c>
      <c r="C261" s="20" t="s">
        <v>805</v>
      </c>
      <c r="D261" s="20" t="s">
        <v>806</v>
      </c>
      <c r="E261" s="20" t="s">
        <v>26</v>
      </c>
      <c r="F261" s="20" t="s">
        <v>807</v>
      </c>
      <c r="G261" s="20" t="s">
        <v>570</v>
      </c>
      <c r="H261" s="21">
        <v>9.33</v>
      </c>
      <c r="I261" s="21"/>
      <c r="J261" s="21"/>
      <c r="K261" s="21"/>
      <c r="L261" s="21"/>
      <c r="M261" s="21"/>
      <c r="N261" s="21">
        <v>9.33</v>
      </c>
      <c r="O261" s="20" t="s">
        <v>753</v>
      </c>
    </row>
    <row r="262" ht="132" spans="1:15">
      <c r="A262" s="20" t="s">
        <v>611</v>
      </c>
      <c r="B262" s="20" t="s">
        <v>749</v>
      </c>
      <c r="C262" s="20" t="s">
        <v>808</v>
      </c>
      <c r="D262" s="20" t="s">
        <v>809</v>
      </c>
      <c r="E262" s="20" t="s">
        <v>26</v>
      </c>
      <c r="F262" s="20" t="s">
        <v>810</v>
      </c>
      <c r="G262" s="20" t="s">
        <v>570</v>
      </c>
      <c r="H262" s="21">
        <v>26.11</v>
      </c>
      <c r="I262" s="21"/>
      <c r="J262" s="21"/>
      <c r="K262" s="21"/>
      <c r="L262" s="21"/>
      <c r="M262" s="21"/>
      <c r="N262" s="21">
        <v>26.11</v>
      </c>
      <c r="O262" s="20" t="s">
        <v>753</v>
      </c>
    </row>
    <row r="263" ht="72" spans="1:15">
      <c r="A263" s="20" t="s">
        <v>611</v>
      </c>
      <c r="B263" s="20" t="s">
        <v>749</v>
      </c>
      <c r="C263" s="20" t="s">
        <v>811</v>
      </c>
      <c r="D263" s="20" t="s">
        <v>812</v>
      </c>
      <c r="E263" s="20" t="s">
        <v>26</v>
      </c>
      <c r="F263" s="20" t="s">
        <v>813</v>
      </c>
      <c r="G263" s="20" t="s">
        <v>570</v>
      </c>
      <c r="H263" s="21">
        <v>53</v>
      </c>
      <c r="I263" s="21"/>
      <c r="J263" s="21"/>
      <c r="K263" s="21"/>
      <c r="L263" s="21"/>
      <c r="M263" s="21"/>
      <c r="N263" s="21">
        <v>53</v>
      </c>
      <c r="O263" s="20" t="s">
        <v>753</v>
      </c>
    </row>
    <row r="264" ht="96" spans="1:15">
      <c r="A264" s="20" t="s">
        <v>611</v>
      </c>
      <c r="B264" s="20" t="s">
        <v>749</v>
      </c>
      <c r="C264" s="20" t="s">
        <v>814</v>
      </c>
      <c r="D264" s="20" t="s">
        <v>815</v>
      </c>
      <c r="E264" s="20" t="s">
        <v>26</v>
      </c>
      <c r="F264" s="20" t="s">
        <v>816</v>
      </c>
      <c r="G264" s="20" t="s">
        <v>570</v>
      </c>
      <c r="H264" s="21">
        <v>60</v>
      </c>
      <c r="I264" s="21"/>
      <c r="J264" s="21"/>
      <c r="K264" s="21"/>
      <c r="L264" s="21"/>
      <c r="M264" s="21"/>
      <c r="N264" s="21">
        <v>60</v>
      </c>
      <c r="O264" s="20" t="s">
        <v>753</v>
      </c>
    </row>
    <row r="265" ht="60" spans="1:15">
      <c r="A265" s="20" t="s">
        <v>611</v>
      </c>
      <c r="B265" s="20" t="s">
        <v>749</v>
      </c>
      <c r="C265" s="20" t="s">
        <v>817</v>
      </c>
      <c r="D265" s="20" t="s">
        <v>818</v>
      </c>
      <c r="E265" s="20" t="s">
        <v>26</v>
      </c>
      <c r="F265" s="20" t="s">
        <v>819</v>
      </c>
      <c r="G265" s="20" t="s">
        <v>570</v>
      </c>
      <c r="H265" s="21">
        <v>35</v>
      </c>
      <c r="I265" s="21"/>
      <c r="J265" s="21"/>
      <c r="K265" s="21"/>
      <c r="L265" s="21"/>
      <c r="M265" s="21"/>
      <c r="N265" s="21">
        <v>35</v>
      </c>
      <c r="O265" s="20" t="s">
        <v>753</v>
      </c>
    </row>
    <row r="266" ht="360" spans="1:15">
      <c r="A266" s="20" t="s">
        <v>611</v>
      </c>
      <c r="B266" s="20" t="s">
        <v>749</v>
      </c>
      <c r="C266" s="20" t="s">
        <v>820</v>
      </c>
      <c r="D266" s="20" t="s">
        <v>821</v>
      </c>
      <c r="E266" s="20" t="s">
        <v>31</v>
      </c>
      <c r="F266" s="20" t="s">
        <v>822</v>
      </c>
      <c r="G266" s="20" t="s">
        <v>570</v>
      </c>
      <c r="H266" s="21">
        <v>47.89</v>
      </c>
      <c r="I266" s="21"/>
      <c r="J266" s="21"/>
      <c r="K266" s="21"/>
      <c r="L266" s="21"/>
      <c r="M266" s="21"/>
      <c r="N266" s="21">
        <v>47.89</v>
      </c>
      <c r="O266" s="20" t="s">
        <v>753</v>
      </c>
    </row>
    <row r="267" ht="84" spans="1:15">
      <c r="A267" s="20" t="s">
        <v>611</v>
      </c>
      <c r="B267" s="20" t="s">
        <v>749</v>
      </c>
      <c r="C267" s="20" t="s">
        <v>823</v>
      </c>
      <c r="D267" s="20" t="s">
        <v>824</v>
      </c>
      <c r="E267" s="20" t="s">
        <v>31</v>
      </c>
      <c r="F267" s="20" t="s">
        <v>825</v>
      </c>
      <c r="G267" s="20" t="s">
        <v>570</v>
      </c>
      <c r="H267" s="21">
        <v>45</v>
      </c>
      <c r="I267" s="21"/>
      <c r="J267" s="21"/>
      <c r="K267" s="21"/>
      <c r="L267" s="21"/>
      <c r="M267" s="21"/>
      <c r="N267" s="21">
        <v>45</v>
      </c>
      <c r="O267" s="20" t="s">
        <v>753</v>
      </c>
    </row>
    <row r="268" ht="108" spans="1:15">
      <c r="A268" s="20" t="s">
        <v>611</v>
      </c>
      <c r="B268" s="20" t="s">
        <v>749</v>
      </c>
      <c r="C268" s="20" t="s">
        <v>826</v>
      </c>
      <c r="D268" s="20" t="s">
        <v>827</v>
      </c>
      <c r="E268" s="20" t="s">
        <v>31</v>
      </c>
      <c r="F268" s="20" t="s">
        <v>828</v>
      </c>
      <c r="G268" s="20" t="s">
        <v>570</v>
      </c>
      <c r="H268" s="21">
        <v>29.43</v>
      </c>
      <c r="I268" s="21"/>
      <c r="J268" s="21"/>
      <c r="K268" s="21"/>
      <c r="L268" s="21"/>
      <c r="M268" s="21"/>
      <c r="N268" s="21">
        <v>29.43</v>
      </c>
      <c r="O268" s="20" t="s">
        <v>753</v>
      </c>
    </row>
    <row r="269" ht="60" spans="1:15">
      <c r="A269" s="20" t="s">
        <v>611</v>
      </c>
      <c r="B269" s="20" t="s">
        <v>749</v>
      </c>
      <c r="C269" s="20" t="s">
        <v>829</v>
      </c>
      <c r="D269" s="20" t="s">
        <v>818</v>
      </c>
      <c r="E269" s="20" t="s">
        <v>31</v>
      </c>
      <c r="F269" s="20" t="s">
        <v>830</v>
      </c>
      <c r="G269" s="20" t="s">
        <v>570</v>
      </c>
      <c r="H269" s="21">
        <v>9</v>
      </c>
      <c r="I269" s="21"/>
      <c r="J269" s="21"/>
      <c r="K269" s="21"/>
      <c r="L269" s="21"/>
      <c r="M269" s="21"/>
      <c r="N269" s="21">
        <v>9</v>
      </c>
      <c r="O269" s="20" t="s">
        <v>753</v>
      </c>
    </row>
    <row r="270" ht="72" spans="1:15">
      <c r="A270" s="20" t="s">
        <v>611</v>
      </c>
      <c r="B270" s="20" t="s">
        <v>749</v>
      </c>
      <c r="C270" s="20" t="s">
        <v>831</v>
      </c>
      <c r="D270" s="20" t="s">
        <v>832</v>
      </c>
      <c r="E270" s="20" t="s">
        <v>31</v>
      </c>
      <c r="F270" s="20" t="s">
        <v>833</v>
      </c>
      <c r="G270" s="20" t="s">
        <v>570</v>
      </c>
      <c r="H270" s="21">
        <v>70</v>
      </c>
      <c r="I270" s="21"/>
      <c r="J270" s="21"/>
      <c r="K270" s="21"/>
      <c r="L270" s="21"/>
      <c r="M270" s="21"/>
      <c r="N270" s="21">
        <v>70</v>
      </c>
      <c r="O270" s="20" t="s">
        <v>753</v>
      </c>
    </row>
    <row r="271" ht="48" spans="1:15">
      <c r="A271" s="20" t="s">
        <v>611</v>
      </c>
      <c r="B271" s="20" t="s">
        <v>749</v>
      </c>
      <c r="C271" s="20" t="s">
        <v>834</v>
      </c>
      <c r="D271" s="20" t="s">
        <v>835</v>
      </c>
      <c r="E271" s="20" t="s">
        <v>49</v>
      </c>
      <c r="F271" s="20" t="s">
        <v>836</v>
      </c>
      <c r="G271" s="20" t="s">
        <v>570</v>
      </c>
      <c r="H271" s="21">
        <v>10.58</v>
      </c>
      <c r="I271" s="21"/>
      <c r="J271" s="21"/>
      <c r="K271" s="21"/>
      <c r="L271" s="21"/>
      <c r="M271" s="21"/>
      <c r="N271" s="21">
        <v>10.58</v>
      </c>
      <c r="O271" s="20" t="s">
        <v>753</v>
      </c>
    </row>
    <row r="272" ht="48" spans="1:15">
      <c r="A272" s="20" t="s">
        <v>611</v>
      </c>
      <c r="B272" s="20" t="s">
        <v>749</v>
      </c>
      <c r="C272" s="20" t="s">
        <v>837</v>
      </c>
      <c r="D272" s="20" t="s">
        <v>838</v>
      </c>
      <c r="E272" s="20" t="s">
        <v>49</v>
      </c>
      <c r="F272" s="20" t="s">
        <v>839</v>
      </c>
      <c r="G272" s="20" t="s">
        <v>570</v>
      </c>
      <c r="H272" s="21">
        <v>17</v>
      </c>
      <c r="I272" s="21"/>
      <c r="J272" s="21"/>
      <c r="K272" s="21"/>
      <c r="L272" s="21"/>
      <c r="M272" s="21"/>
      <c r="N272" s="21">
        <v>17</v>
      </c>
      <c r="O272" s="20" t="s">
        <v>753</v>
      </c>
    </row>
    <row r="273" ht="72" spans="1:15">
      <c r="A273" s="20" t="s">
        <v>611</v>
      </c>
      <c r="B273" s="20" t="s">
        <v>749</v>
      </c>
      <c r="C273" s="20" t="s">
        <v>840</v>
      </c>
      <c r="D273" s="20" t="s">
        <v>841</v>
      </c>
      <c r="E273" s="20" t="s">
        <v>49</v>
      </c>
      <c r="F273" s="20" t="s">
        <v>842</v>
      </c>
      <c r="G273" s="20" t="s">
        <v>570</v>
      </c>
      <c r="H273" s="21">
        <v>7.6</v>
      </c>
      <c r="I273" s="21"/>
      <c r="J273" s="21"/>
      <c r="K273" s="21"/>
      <c r="L273" s="21"/>
      <c r="M273" s="21"/>
      <c r="N273" s="21">
        <v>7.6</v>
      </c>
      <c r="O273" s="20" t="s">
        <v>753</v>
      </c>
    </row>
    <row r="274" ht="72" spans="1:15">
      <c r="A274" s="20" t="s">
        <v>611</v>
      </c>
      <c r="B274" s="20" t="s">
        <v>749</v>
      </c>
      <c r="C274" s="20" t="s">
        <v>843</v>
      </c>
      <c r="D274" s="20" t="s">
        <v>844</v>
      </c>
      <c r="E274" s="20" t="s">
        <v>49</v>
      </c>
      <c r="F274" s="20" t="s">
        <v>845</v>
      </c>
      <c r="G274" s="20" t="s">
        <v>570</v>
      </c>
      <c r="H274" s="21">
        <v>35</v>
      </c>
      <c r="I274" s="21"/>
      <c r="J274" s="21"/>
      <c r="K274" s="21"/>
      <c r="L274" s="21"/>
      <c r="M274" s="21"/>
      <c r="N274" s="21">
        <v>35</v>
      </c>
      <c r="O274" s="20" t="s">
        <v>753</v>
      </c>
    </row>
    <row r="275" ht="84" spans="1:15">
      <c r="A275" s="20" t="s">
        <v>611</v>
      </c>
      <c r="B275" s="20" t="s">
        <v>749</v>
      </c>
      <c r="C275" s="20" t="s">
        <v>846</v>
      </c>
      <c r="D275" s="20" t="s">
        <v>847</v>
      </c>
      <c r="E275" s="20" t="s">
        <v>49</v>
      </c>
      <c r="F275" s="20" t="s">
        <v>848</v>
      </c>
      <c r="G275" s="20" t="s">
        <v>570</v>
      </c>
      <c r="H275" s="21">
        <v>33.28</v>
      </c>
      <c r="I275" s="21"/>
      <c r="J275" s="21"/>
      <c r="K275" s="21"/>
      <c r="L275" s="21"/>
      <c r="M275" s="21"/>
      <c r="N275" s="21">
        <v>33.28</v>
      </c>
      <c r="O275" s="20" t="s">
        <v>753</v>
      </c>
    </row>
    <row r="276" ht="96" spans="1:15">
      <c r="A276" s="20" t="s">
        <v>611</v>
      </c>
      <c r="B276" s="20" t="s">
        <v>749</v>
      </c>
      <c r="C276" s="20" t="s">
        <v>849</v>
      </c>
      <c r="D276" s="20" t="s">
        <v>850</v>
      </c>
      <c r="E276" s="20" t="s">
        <v>49</v>
      </c>
      <c r="F276" s="20" t="s">
        <v>851</v>
      </c>
      <c r="G276" s="20" t="s">
        <v>570</v>
      </c>
      <c r="H276" s="21">
        <v>35.49</v>
      </c>
      <c r="I276" s="21"/>
      <c r="J276" s="21"/>
      <c r="K276" s="21"/>
      <c r="L276" s="21"/>
      <c r="M276" s="21"/>
      <c r="N276" s="21">
        <f>22.23+1.55+6.71+5</f>
        <v>35.49</v>
      </c>
      <c r="O276" s="20" t="s">
        <v>753</v>
      </c>
    </row>
    <row r="277" ht="36" spans="1:15">
      <c r="A277" s="20" t="s">
        <v>611</v>
      </c>
      <c r="B277" s="20" t="s">
        <v>749</v>
      </c>
      <c r="C277" s="20" t="s">
        <v>852</v>
      </c>
      <c r="D277" s="20" t="s">
        <v>853</v>
      </c>
      <c r="E277" s="20" t="s">
        <v>53</v>
      </c>
      <c r="F277" s="20" t="s">
        <v>854</v>
      </c>
      <c r="G277" s="20" t="s">
        <v>570</v>
      </c>
      <c r="H277" s="21">
        <v>4</v>
      </c>
      <c r="I277" s="21"/>
      <c r="J277" s="21"/>
      <c r="K277" s="21"/>
      <c r="L277" s="21"/>
      <c r="M277" s="21"/>
      <c r="N277" s="21">
        <v>4</v>
      </c>
      <c r="O277" s="20" t="s">
        <v>753</v>
      </c>
    </row>
    <row r="278" ht="168" spans="1:15">
      <c r="A278" s="20" t="s">
        <v>611</v>
      </c>
      <c r="B278" s="20" t="s">
        <v>749</v>
      </c>
      <c r="C278" s="20" t="s">
        <v>855</v>
      </c>
      <c r="D278" s="20" t="s">
        <v>856</v>
      </c>
      <c r="E278" s="20" t="s">
        <v>53</v>
      </c>
      <c r="F278" s="20" t="s">
        <v>857</v>
      </c>
      <c r="G278" s="20" t="s">
        <v>570</v>
      </c>
      <c r="H278" s="21">
        <v>15</v>
      </c>
      <c r="I278" s="21"/>
      <c r="J278" s="21"/>
      <c r="K278" s="21"/>
      <c r="L278" s="21"/>
      <c r="M278" s="21"/>
      <c r="N278" s="21">
        <v>15</v>
      </c>
      <c r="O278" s="20" t="s">
        <v>753</v>
      </c>
    </row>
    <row r="279" ht="72" spans="1:15">
      <c r="A279" s="20" t="s">
        <v>611</v>
      </c>
      <c r="B279" s="20" t="s">
        <v>749</v>
      </c>
      <c r="C279" s="20" t="s">
        <v>858</v>
      </c>
      <c r="D279" s="20" t="s">
        <v>859</v>
      </c>
      <c r="E279" s="20" t="s">
        <v>53</v>
      </c>
      <c r="F279" s="20" t="s">
        <v>860</v>
      </c>
      <c r="G279" s="20" t="s">
        <v>570</v>
      </c>
      <c r="H279" s="21">
        <v>30.39</v>
      </c>
      <c r="I279" s="21"/>
      <c r="J279" s="21"/>
      <c r="K279" s="21"/>
      <c r="L279" s="21"/>
      <c r="M279" s="21"/>
      <c r="N279" s="21">
        <v>30.39</v>
      </c>
      <c r="O279" s="20" t="s">
        <v>753</v>
      </c>
    </row>
    <row r="280" ht="48" spans="1:15">
      <c r="A280" s="20" t="s">
        <v>611</v>
      </c>
      <c r="B280" s="20" t="s">
        <v>749</v>
      </c>
      <c r="C280" s="20" t="s">
        <v>861</v>
      </c>
      <c r="D280" s="20" t="s">
        <v>862</v>
      </c>
      <c r="E280" s="20" t="s">
        <v>53</v>
      </c>
      <c r="F280" s="20" t="s">
        <v>863</v>
      </c>
      <c r="G280" s="20" t="s">
        <v>570</v>
      </c>
      <c r="H280" s="21">
        <v>8.85</v>
      </c>
      <c r="I280" s="21"/>
      <c r="J280" s="21"/>
      <c r="K280" s="21"/>
      <c r="L280" s="21"/>
      <c r="M280" s="21"/>
      <c r="N280" s="21">
        <v>8.85</v>
      </c>
      <c r="O280" s="20" t="s">
        <v>753</v>
      </c>
    </row>
    <row r="281" ht="300" spans="1:15">
      <c r="A281" s="20" t="s">
        <v>611</v>
      </c>
      <c r="B281" s="20" t="s">
        <v>749</v>
      </c>
      <c r="C281" s="20" t="s">
        <v>864</v>
      </c>
      <c r="D281" s="20" t="s">
        <v>865</v>
      </c>
      <c r="E281" s="20" t="s">
        <v>53</v>
      </c>
      <c r="F281" s="20" t="s">
        <v>866</v>
      </c>
      <c r="G281" s="20" t="s">
        <v>570</v>
      </c>
      <c r="H281" s="21">
        <v>46.06</v>
      </c>
      <c r="I281" s="21"/>
      <c r="J281" s="21"/>
      <c r="K281" s="21"/>
      <c r="L281" s="21"/>
      <c r="M281" s="21"/>
      <c r="N281" s="21">
        <v>46.06</v>
      </c>
      <c r="O281" s="20" t="s">
        <v>753</v>
      </c>
    </row>
    <row r="282" ht="36" spans="1:15">
      <c r="A282" s="20" t="s">
        <v>611</v>
      </c>
      <c r="B282" s="20" t="s">
        <v>749</v>
      </c>
      <c r="C282" s="20" t="s">
        <v>867</v>
      </c>
      <c r="D282" s="20" t="s">
        <v>868</v>
      </c>
      <c r="E282" s="20" t="s">
        <v>53</v>
      </c>
      <c r="F282" s="20" t="s">
        <v>869</v>
      </c>
      <c r="G282" s="20" t="s">
        <v>570</v>
      </c>
      <c r="H282" s="21">
        <v>8</v>
      </c>
      <c r="I282" s="21"/>
      <c r="J282" s="21"/>
      <c r="K282" s="21"/>
      <c r="L282" s="21"/>
      <c r="M282" s="21"/>
      <c r="N282" s="21">
        <v>8</v>
      </c>
      <c r="O282" s="20" t="s">
        <v>753</v>
      </c>
    </row>
    <row r="283" ht="72" spans="1:15">
      <c r="A283" s="20" t="s">
        <v>611</v>
      </c>
      <c r="B283" s="20" t="s">
        <v>749</v>
      </c>
      <c r="C283" s="20" t="s">
        <v>870</v>
      </c>
      <c r="D283" s="20" t="s">
        <v>859</v>
      </c>
      <c r="E283" s="20" t="s">
        <v>53</v>
      </c>
      <c r="F283" s="20" t="s">
        <v>871</v>
      </c>
      <c r="G283" s="20" t="s">
        <v>570</v>
      </c>
      <c r="H283" s="21">
        <v>13</v>
      </c>
      <c r="I283" s="21"/>
      <c r="J283" s="21"/>
      <c r="K283" s="21"/>
      <c r="L283" s="21"/>
      <c r="M283" s="21"/>
      <c r="N283" s="21">
        <v>13</v>
      </c>
      <c r="O283" s="20" t="s">
        <v>753</v>
      </c>
    </row>
    <row r="284" ht="72" spans="1:15">
      <c r="A284" s="20" t="s">
        <v>611</v>
      </c>
      <c r="B284" s="20" t="s">
        <v>749</v>
      </c>
      <c r="C284" s="20" t="s">
        <v>872</v>
      </c>
      <c r="D284" s="20" t="s">
        <v>859</v>
      </c>
      <c r="E284" s="20" t="s">
        <v>53</v>
      </c>
      <c r="F284" s="20" t="s">
        <v>873</v>
      </c>
      <c r="G284" s="20" t="s">
        <v>570</v>
      </c>
      <c r="H284" s="21">
        <v>43.31</v>
      </c>
      <c r="I284" s="21"/>
      <c r="J284" s="21"/>
      <c r="K284" s="21"/>
      <c r="L284" s="21"/>
      <c r="M284" s="21"/>
      <c r="N284" s="21">
        <v>43.31</v>
      </c>
      <c r="O284" s="20" t="s">
        <v>753</v>
      </c>
    </row>
    <row r="285" ht="36" spans="1:15">
      <c r="A285" s="20" t="s">
        <v>611</v>
      </c>
      <c r="B285" s="20" t="s">
        <v>749</v>
      </c>
      <c r="C285" s="20" t="s">
        <v>874</v>
      </c>
      <c r="D285" s="20" t="s">
        <v>875</v>
      </c>
      <c r="E285" s="20" t="s">
        <v>53</v>
      </c>
      <c r="F285" s="20" t="s">
        <v>876</v>
      </c>
      <c r="G285" s="20" t="s">
        <v>570</v>
      </c>
      <c r="H285" s="21">
        <v>7.41</v>
      </c>
      <c r="I285" s="21"/>
      <c r="J285" s="21"/>
      <c r="K285" s="21"/>
      <c r="L285" s="21"/>
      <c r="M285" s="21"/>
      <c r="N285" s="21">
        <v>7.41</v>
      </c>
      <c r="O285" s="20" t="s">
        <v>753</v>
      </c>
    </row>
    <row r="286" ht="72" spans="1:15">
      <c r="A286" s="20" t="s">
        <v>611</v>
      </c>
      <c r="B286" s="20" t="s">
        <v>749</v>
      </c>
      <c r="C286" s="20" t="s">
        <v>877</v>
      </c>
      <c r="D286" s="20" t="s">
        <v>859</v>
      </c>
      <c r="E286" s="20" t="s">
        <v>57</v>
      </c>
      <c r="F286" s="20" t="s">
        <v>878</v>
      </c>
      <c r="G286" s="20" t="s">
        <v>570</v>
      </c>
      <c r="H286" s="21">
        <v>19.69</v>
      </c>
      <c r="I286" s="21"/>
      <c r="J286" s="21"/>
      <c r="K286" s="21"/>
      <c r="L286" s="21"/>
      <c r="M286" s="21"/>
      <c r="N286" s="21">
        <v>19.69</v>
      </c>
      <c r="O286" s="20" t="s">
        <v>753</v>
      </c>
    </row>
    <row r="287" ht="72" spans="1:15">
      <c r="A287" s="20" t="s">
        <v>611</v>
      </c>
      <c r="B287" s="20" t="s">
        <v>749</v>
      </c>
      <c r="C287" s="20" t="s">
        <v>879</v>
      </c>
      <c r="D287" s="20" t="s">
        <v>859</v>
      </c>
      <c r="E287" s="20" t="s">
        <v>57</v>
      </c>
      <c r="F287" s="20" t="s">
        <v>880</v>
      </c>
      <c r="G287" s="20" t="s">
        <v>570</v>
      </c>
      <c r="H287" s="21">
        <v>19.69</v>
      </c>
      <c r="I287" s="21"/>
      <c r="J287" s="21"/>
      <c r="K287" s="21"/>
      <c r="L287" s="21"/>
      <c r="M287" s="21"/>
      <c r="N287" s="21">
        <v>19.69</v>
      </c>
      <c r="O287" s="20" t="s">
        <v>753</v>
      </c>
    </row>
    <row r="288" ht="72" spans="1:15">
      <c r="A288" s="20" t="s">
        <v>611</v>
      </c>
      <c r="B288" s="20" t="s">
        <v>749</v>
      </c>
      <c r="C288" s="20" t="s">
        <v>881</v>
      </c>
      <c r="D288" s="20" t="s">
        <v>859</v>
      </c>
      <c r="E288" s="20" t="s">
        <v>57</v>
      </c>
      <c r="F288" s="20" t="s">
        <v>882</v>
      </c>
      <c r="G288" s="20" t="s">
        <v>570</v>
      </c>
      <c r="H288" s="21">
        <v>8</v>
      </c>
      <c r="I288" s="21"/>
      <c r="J288" s="21"/>
      <c r="K288" s="21"/>
      <c r="L288" s="21"/>
      <c r="M288" s="21"/>
      <c r="N288" s="21">
        <v>8</v>
      </c>
      <c r="O288" s="20" t="s">
        <v>753</v>
      </c>
    </row>
    <row r="289" ht="48" spans="1:15">
      <c r="A289" s="20" t="s">
        <v>611</v>
      </c>
      <c r="B289" s="20" t="s">
        <v>749</v>
      </c>
      <c r="C289" s="20" t="s">
        <v>883</v>
      </c>
      <c r="D289" s="20" t="s">
        <v>884</v>
      </c>
      <c r="E289" s="20" t="s">
        <v>61</v>
      </c>
      <c r="F289" s="20" t="s">
        <v>885</v>
      </c>
      <c r="G289" s="20" t="s">
        <v>570</v>
      </c>
      <c r="H289" s="21">
        <v>16</v>
      </c>
      <c r="I289" s="21"/>
      <c r="J289" s="21"/>
      <c r="K289" s="21"/>
      <c r="L289" s="21"/>
      <c r="M289" s="21"/>
      <c r="N289" s="21">
        <v>16</v>
      </c>
      <c r="O289" s="20" t="s">
        <v>753</v>
      </c>
    </row>
    <row r="290" ht="48" spans="1:15">
      <c r="A290" s="20" t="s">
        <v>611</v>
      </c>
      <c r="B290" s="20" t="s">
        <v>749</v>
      </c>
      <c r="C290" s="20" t="s">
        <v>886</v>
      </c>
      <c r="D290" s="20" t="s">
        <v>887</v>
      </c>
      <c r="E290" s="20" t="s">
        <v>61</v>
      </c>
      <c r="F290" s="20" t="s">
        <v>888</v>
      </c>
      <c r="G290" s="20" t="s">
        <v>570</v>
      </c>
      <c r="H290" s="21">
        <v>28</v>
      </c>
      <c r="I290" s="21"/>
      <c r="J290" s="21"/>
      <c r="K290" s="21"/>
      <c r="L290" s="21"/>
      <c r="M290" s="21"/>
      <c r="N290" s="21">
        <v>28</v>
      </c>
      <c r="O290" s="20" t="s">
        <v>753</v>
      </c>
    </row>
    <row r="291" ht="48" spans="1:15">
      <c r="A291" s="20" t="s">
        <v>611</v>
      </c>
      <c r="B291" s="20" t="s">
        <v>749</v>
      </c>
      <c r="C291" s="20" t="s">
        <v>889</v>
      </c>
      <c r="D291" s="20" t="s">
        <v>887</v>
      </c>
      <c r="E291" s="20" t="s">
        <v>61</v>
      </c>
      <c r="F291" s="20" t="s">
        <v>890</v>
      </c>
      <c r="G291" s="20" t="s">
        <v>570</v>
      </c>
      <c r="H291" s="21">
        <v>99.64</v>
      </c>
      <c r="I291" s="21"/>
      <c r="J291" s="21"/>
      <c r="K291" s="21"/>
      <c r="L291" s="21"/>
      <c r="M291" s="21"/>
      <c r="N291" s="21">
        <v>99.64</v>
      </c>
      <c r="O291" s="20" t="s">
        <v>753</v>
      </c>
    </row>
    <row r="292" ht="48" spans="1:15">
      <c r="A292" s="20" t="s">
        <v>611</v>
      </c>
      <c r="B292" s="20" t="s">
        <v>749</v>
      </c>
      <c r="C292" s="20" t="s">
        <v>891</v>
      </c>
      <c r="D292" s="20" t="s">
        <v>887</v>
      </c>
      <c r="E292" s="20" t="s">
        <v>61</v>
      </c>
      <c r="F292" s="20" t="s">
        <v>321</v>
      </c>
      <c r="G292" s="20" t="s">
        <v>570</v>
      </c>
      <c r="H292" s="21">
        <v>10</v>
      </c>
      <c r="I292" s="21"/>
      <c r="J292" s="21"/>
      <c r="K292" s="21"/>
      <c r="L292" s="21"/>
      <c r="M292" s="21"/>
      <c r="N292" s="21">
        <v>10</v>
      </c>
      <c r="O292" s="20" t="s">
        <v>753</v>
      </c>
    </row>
    <row r="293" ht="204" spans="1:15">
      <c r="A293" s="20" t="s">
        <v>611</v>
      </c>
      <c r="B293" s="20" t="s">
        <v>749</v>
      </c>
      <c r="C293" s="20" t="s">
        <v>892</v>
      </c>
      <c r="D293" s="20" t="s">
        <v>893</v>
      </c>
      <c r="E293" s="20" t="s">
        <v>61</v>
      </c>
      <c r="F293" s="20" t="s">
        <v>894</v>
      </c>
      <c r="G293" s="20" t="s">
        <v>570</v>
      </c>
      <c r="H293" s="21">
        <v>99.96</v>
      </c>
      <c r="I293" s="21"/>
      <c r="J293" s="21"/>
      <c r="K293" s="21"/>
      <c r="L293" s="21"/>
      <c r="M293" s="21"/>
      <c r="N293" s="21">
        <v>99.96</v>
      </c>
      <c r="O293" s="20" t="s">
        <v>753</v>
      </c>
    </row>
    <row r="294" ht="96" spans="1:15">
      <c r="A294" s="20" t="s">
        <v>611</v>
      </c>
      <c r="B294" s="20" t="s">
        <v>749</v>
      </c>
      <c r="C294" s="20" t="s">
        <v>895</v>
      </c>
      <c r="D294" s="20" t="s">
        <v>896</v>
      </c>
      <c r="E294" s="20" t="s">
        <v>61</v>
      </c>
      <c r="F294" s="20" t="s">
        <v>897</v>
      </c>
      <c r="G294" s="20" t="s">
        <v>570</v>
      </c>
      <c r="H294" s="21">
        <v>36</v>
      </c>
      <c r="I294" s="21"/>
      <c r="J294" s="21"/>
      <c r="K294" s="21"/>
      <c r="L294" s="21"/>
      <c r="M294" s="21"/>
      <c r="N294" s="21">
        <v>36</v>
      </c>
      <c r="O294" s="20" t="s">
        <v>753</v>
      </c>
    </row>
    <row r="295" ht="60" spans="1:15">
      <c r="A295" s="20" t="s">
        <v>611</v>
      </c>
      <c r="B295" s="20" t="s">
        <v>749</v>
      </c>
      <c r="C295" s="20" t="s">
        <v>898</v>
      </c>
      <c r="D295" s="20" t="s">
        <v>899</v>
      </c>
      <c r="E295" s="20" t="s">
        <v>61</v>
      </c>
      <c r="F295" s="20" t="s">
        <v>900</v>
      </c>
      <c r="G295" s="20" t="s">
        <v>570</v>
      </c>
      <c r="H295" s="21">
        <v>10</v>
      </c>
      <c r="I295" s="21"/>
      <c r="J295" s="21"/>
      <c r="K295" s="21"/>
      <c r="L295" s="21"/>
      <c r="M295" s="21"/>
      <c r="N295" s="21">
        <v>10</v>
      </c>
      <c r="O295" s="20" t="s">
        <v>753</v>
      </c>
    </row>
    <row r="296" ht="60" spans="1:15">
      <c r="A296" s="20" t="s">
        <v>611</v>
      </c>
      <c r="B296" s="20" t="s">
        <v>749</v>
      </c>
      <c r="C296" s="20" t="s">
        <v>901</v>
      </c>
      <c r="D296" s="20" t="s">
        <v>902</v>
      </c>
      <c r="E296" s="20" t="s">
        <v>61</v>
      </c>
      <c r="F296" s="20" t="s">
        <v>903</v>
      </c>
      <c r="G296" s="20" t="s">
        <v>570</v>
      </c>
      <c r="H296" s="21">
        <v>5</v>
      </c>
      <c r="I296" s="21"/>
      <c r="J296" s="21"/>
      <c r="K296" s="21"/>
      <c r="L296" s="21"/>
      <c r="M296" s="21"/>
      <c r="N296" s="21">
        <v>5</v>
      </c>
      <c r="O296" s="20" t="s">
        <v>753</v>
      </c>
    </row>
    <row r="297" ht="72" spans="1:15">
      <c r="A297" s="20" t="s">
        <v>611</v>
      </c>
      <c r="B297" s="20" t="s">
        <v>749</v>
      </c>
      <c r="C297" s="20" t="s">
        <v>904</v>
      </c>
      <c r="D297" s="20" t="s">
        <v>905</v>
      </c>
      <c r="E297" s="20" t="s">
        <v>65</v>
      </c>
      <c r="F297" s="20" t="s">
        <v>906</v>
      </c>
      <c r="G297" s="20" t="s">
        <v>570</v>
      </c>
      <c r="H297" s="21">
        <v>10</v>
      </c>
      <c r="I297" s="21"/>
      <c r="J297" s="21"/>
      <c r="K297" s="21"/>
      <c r="L297" s="21"/>
      <c r="M297" s="21"/>
      <c r="N297" s="21">
        <v>10</v>
      </c>
      <c r="O297" s="20" t="s">
        <v>753</v>
      </c>
    </row>
    <row r="298" ht="156" spans="1:15">
      <c r="A298" s="20" t="s">
        <v>611</v>
      </c>
      <c r="B298" s="20" t="s">
        <v>749</v>
      </c>
      <c r="C298" s="20" t="s">
        <v>907</v>
      </c>
      <c r="D298" s="20" t="s">
        <v>908</v>
      </c>
      <c r="E298" s="20" t="s">
        <v>65</v>
      </c>
      <c r="F298" s="20" t="s">
        <v>909</v>
      </c>
      <c r="G298" s="20" t="s">
        <v>570</v>
      </c>
      <c r="H298" s="21">
        <v>120</v>
      </c>
      <c r="I298" s="21"/>
      <c r="J298" s="21"/>
      <c r="K298" s="21"/>
      <c r="L298" s="21"/>
      <c r="M298" s="21"/>
      <c r="N298" s="21">
        <v>120</v>
      </c>
      <c r="O298" s="20" t="s">
        <v>753</v>
      </c>
    </row>
    <row r="299" ht="48" spans="1:15">
      <c r="A299" s="20" t="s">
        <v>611</v>
      </c>
      <c r="B299" s="20" t="s">
        <v>749</v>
      </c>
      <c r="C299" s="20" t="s">
        <v>910</v>
      </c>
      <c r="D299" s="20" t="s">
        <v>911</v>
      </c>
      <c r="E299" s="20" t="s">
        <v>65</v>
      </c>
      <c r="F299" s="20" t="s">
        <v>912</v>
      </c>
      <c r="G299" s="20" t="s">
        <v>570</v>
      </c>
      <c r="H299" s="21">
        <v>8.18</v>
      </c>
      <c r="I299" s="21"/>
      <c r="J299" s="21"/>
      <c r="K299" s="21"/>
      <c r="L299" s="21"/>
      <c r="M299" s="21"/>
      <c r="N299" s="21">
        <v>8.18</v>
      </c>
      <c r="O299" s="20" t="s">
        <v>753</v>
      </c>
    </row>
    <row r="300" ht="72" spans="1:15">
      <c r="A300" s="20" t="s">
        <v>611</v>
      </c>
      <c r="B300" s="20" t="s">
        <v>749</v>
      </c>
      <c r="C300" s="20" t="s">
        <v>913</v>
      </c>
      <c r="D300" s="20" t="s">
        <v>914</v>
      </c>
      <c r="E300" s="20" t="s">
        <v>69</v>
      </c>
      <c r="F300" s="20" t="s">
        <v>915</v>
      </c>
      <c r="G300" s="20" t="s">
        <v>570</v>
      </c>
      <c r="H300" s="21">
        <v>19</v>
      </c>
      <c r="I300" s="21">
        <v>19</v>
      </c>
      <c r="J300" s="21"/>
      <c r="K300" s="21">
        <v>19</v>
      </c>
      <c r="L300" s="21"/>
      <c r="M300" s="21"/>
      <c r="N300" s="21"/>
      <c r="O300" s="20" t="s">
        <v>753</v>
      </c>
    </row>
    <row r="301" ht="48" spans="1:15">
      <c r="A301" s="20" t="s">
        <v>611</v>
      </c>
      <c r="B301" s="20" t="s">
        <v>749</v>
      </c>
      <c r="C301" s="20" t="s">
        <v>916</v>
      </c>
      <c r="D301" s="20" t="s">
        <v>917</v>
      </c>
      <c r="E301" s="20" t="s">
        <v>69</v>
      </c>
      <c r="F301" s="20" t="s">
        <v>918</v>
      </c>
      <c r="G301" s="20" t="s">
        <v>570</v>
      </c>
      <c r="H301" s="21">
        <v>10</v>
      </c>
      <c r="I301" s="21">
        <v>10</v>
      </c>
      <c r="J301" s="21"/>
      <c r="K301" s="21"/>
      <c r="L301" s="21">
        <v>10</v>
      </c>
      <c r="M301" s="21"/>
      <c r="N301" s="21"/>
      <c r="O301" s="20" t="s">
        <v>753</v>
      </c>
    </row>
    <row r="302" ht="72" spans="1:15">
      <c r="A302" s="20" t="s">
        <v>611</v>
      </c>
      <c r="B302" s="20" t="s">
        <v>749</v>
      </c>
      <c r="C302" s="20" t="s">
        <v>919</v>
      </c>
      <c r="D302" s="20" t="s">
        <v>920</v>
      </c>
      <c r="E302" s="20" t="s">
        <v>69</v>
      </c>
      <c r="F302" s="20" t="s">
        <v>921</v>
      </c>
      <c r="G302" s="20" t="s">
        <v>570</v>
      </c>
      <c r="H302" s="21">
        <v>50</v>
      </c>
      <c r="I302" s="21"/>
      <c r="J302" s="21"/>
      <c r="K302" s="21"/>
      <c r="L302" s="21"/>
      <c r="M302" s="21"/>
      <c r="N302" s="21">
        <v>50</v>
      </c>
      <c r="O302" s="20" t="s">
        <v>753</v>
      </c>
    </row>
    <row r="303" ht="48" spans="1:15">
      <c r="A303" s="20" t="s">
        <v>611</v>
      </c>
      <c r="B303" s="20" t="s">
        <v>749</v>
      </c>
      <c r="C303" s="20" t="s">
        <v>922</v>
      </c>
      <c r="D303" s="20" t="s">
        <v>923</v>
      </c>
      <c r="E303" s="20" t="s">
        <v>69</v>
      </c>
      <c r="F303" s="20" t="s">
        <v>924</v>
      </c>
      <c r="G303" s="20" t="s">
        <v>570</v>
      </c>
      <c r="H303" s="21">
        <v>25</v>
      </c>
      <c r="I303" s="21"/>
      <c r="J303" s="21"/>
      <c r="K303" s="21"/>
      <c r="L303" s="21"/>
      <c r="M303" s="21"/>
      <c r="N303" s="21">
        <v>25</v>
      </c>
      <c r="O303" s="20" t="s">
        <v>753</v>
      </c>
    </row>
    <row r="304" ht="60" spans="1:15">
      <c r="A304" s="20" t="s">
        <v>611</v>
      </c>
      <c r="B304" s="20" t="s">
        <v>749</v>
      </c>
      <c r="C304" s="20" t="s">
        <v>925</v>
      </c>
      <c r="D304" s="20" t="s">
        <v>926</v>
      </c>
      <c r="E304" s="20" t="s">
        <v>69</v>
      </c>
      <c r="F304" s="20" t="s">
        <v>298</v>
      </c>
      <c r="G304" s="20" t="s">
        <v>570</v>
      </c>
      <c r="H304" s="21">
        <v>40</v>
      </c>
      <c r="I304" s="21"/>
      <c r="J304" s="21"/>
      <c r="K304" s="21"/>
      <c r="L304" s="21"/>
      <c r="M304" s="21"/>
      <c r="N304" s="21">
        <v>40</v>
      </c>
      <c r="O304" s="20" t="s">
        <v>753</v>
      </c>
    </row>
    <row r="305" ht="84" spans="1:15">
      <c r="A305" s="20" t="s">
        <v>611</v>
      </c>
      <c r="B305" s="20" t="s">
        <v>749</v>
      </c>
      <c r="C305" s="20" t="s">
        <v>927</v>
      </c>
      <c r="D305" s="20" t="s">
        <v>928</v>
      </c>
      <c r="E305" s="20" t="s">
        <v>73</v>
      </c>
      <c r="F305" s="20" t="s">
        <v>929</v>
      </c>
      <c r="G305" s="20" t="s">
        <v>570</v>
      </c>
      <c r="H305" s="21">
        <v>8</v>
      </c>
      <c r="I305" s="21"/>
      <c r="J305" s="21"/>
      <c r="K305" s="21"/>
      <c r="L305" s="21"/>
      <c r="M305" s="21"/>
      <c r="N305" s="21">
        <v>8</v>
      </c>
      <c r="O305" s="20" t="s">
        <v>753</v>
      </c>
    </row>
    <row r="306" ht="96" spans="1:15">
      <c r="A306" s="20" t="s">
        <v>611</v>
      </c>
      <c r="B306" s="20" t="s">
        <v>749</v>
      </c>
      <c r="C306" s="20" t="s">
        <v>930</v>
      </c>
      <c r="D306" s="20" t="s">
        <v>931</v>
      </c>
      <c r="E306" s="20" t="s">
        <v>73</v>
      </c>
      <c r="F306" s="20" t="s">
        <v>932</v>
      </c>
      <c r="G306" s="20" t="s">
        <v>570</v>
      </c>
      <c r="H306" s="21">
        <v>80</v>
      </c>
      <c r="I306" s="21"/>
      <c r="J306" s="21"/>
      <c r="K306" s="21"/>
      <c r="L306" s="21"/>
      <c r="M306" s="21"/>
      <c r="N306" s="21">
        <v>80</v>
      </c>
      <c r="O306" s="20" t="s">
        <v>753</v>
      </c>
    </row>
    <row r="307" ht="60" spans="1:15">
      <c r="A307" s="20" t="s">
        <v>611</v>
      </c>
      <c r="B307" s="20" t="s">
        <v>749</v>
      </c>
      <c r="C307" s="20" t="s">
        <v>933</v>
      </c>
      <c r="D307" s="20" t="s">
        <v>934</v>
      </c>
      <c r="E307" s="20" t="s">
        <v>73</v>
      </c>
      <c r="F307" s="20" t="s">
        <v>935</v>
      </c>
      <c r="G307" s="20" t="s">
        <v>570</v>
      </c>
      <c r="H307" s="21">
        <v>15</v>
      </c>
      <c r="I307" s="21"/>
      <c r="J307" s="21"/>
      <c r="K307" s="21"/>
      <c r="L307" s="21"/>
      <c r="M307" s="21"/>
      <c r="N307" s="21">
        <v>15</v>
      </c>
      <c r="O307" s="20" t="s">
        <v>753</v>
      </c>
    </row>
    <row r="308" ht="60" spans="1:15">
      <c r="A308" s="20" t="s">
        <v>611</v>
      </c>
      <c r="B308" s="20" t="s">
        <v>749</v>
      </c>
      <c r="C308" s="20" t="s">
        <v>936</v>
      </c>
      <c r="D308" s="20" t="s">
        <v>937</v>
      </c>
      <c r="E308" s="20" t="s">
        <v>77</v>
      </c>
      <c r="F308" s="20" t="s">
        <v>938</v>
      </c>
      <c r="G308" s="20" t="s">
        <v>570</v>
      </c>
      <c r="H308" s="21">
        <v>12</v>
      </c>
      <c r="I308" s="21"/>
      <c r="J308" s="21"/>
      <c r="K308" s="21"/>
      <c r="L308" s="21"/>
      <c r="M308" s="21"/>
      <c r="N308" s="21">
        <v>12</v>
      </c>
      <c r="O308" s="20" t="s">
        <v>753</v>
      </c>
    </row>
    <row r="309" ht="72" spans="1:15">
      <c r="A309" s="20" t="s">
        <v>611</v>
      </c>
      <c r="B309" s="20" t="s">
        <v>749</v>
      </c>
      <c r="C309" s="20" t="s">
        <v>939</v>
      </c>
      <c r="D309" s="20" t="s">
        <v>940</v>
      </c>
      <c r="E309" s="20" t="s">
        <v>77</v>
      </c>
      <c r="F309" s="20" t="s">
        <v>941</v>
      </c>
      <c r="G309" s="20" t="s">
        <v>570</v>
      </c>
      <c r="H309" s="21">
        <v>20</v>
      </c>
      <c r="I309" s="21"/>
      <c r="J309" s="21"/>
      <c r="K309" s="21"/>
      <c r="L309" s="21"/>
      <c r="M309" s="21"/>
      <c r="N309" s="21">
        <v>20</v>
      </c>
      <c r="O309" s="20" t="s">
        <v>753</v>
      </c>
    </row>
    <row r="310" ht="156" spans="1:15">
      <c r="A310" s="20" t="s">
        <v>611</v>
      </c>
      <c r="B310" s="20" t="s">
        <v>749</v>
      </c>
      <c r="C310" s="20" t="s">
        <v>942</v>
      </c>
      <c r="D310" s="20" t="s">
        <v>943</v>
      </c>
      <c r="E310" s="20" t="s">
        <v>77</v>
      </c>
      <c r="F310" s="20" t="s">
        <v>944</v>
      </c>
      <c r="G310" s="20" t="s">
        <v>570</v>
      </c>
      <c r="H310" s="21">
        <v>30</v>
      </c>
      <c r="I310" s="21"/>
      <c r="J310" s="21"/>
      <c r="K310" s="21"/>
      <c r="L310" s="21"/>
      <c r="M310" s="21"/>
      <c r="N310" s="21">
        <v>30</v>
      </c>
      <c r="O310" s="20" t="s">
        <v>753</v>
      </c>
    </row>
    <row r="311" ht="48" spans="1:15">
      <c r="A311" s="20" t="s">
        <v>611</v>
      </c>
      <c r="B311" s="20" t="s">
        <v>749</v>
      </c>
      <c r="C311" s="20" t="s">
        <v>945</v>
      </c>
      <c r="D311" s="20" t="s">
        <v>946</v>
      </c>
      <c r="E311" s="20" t="s">
        <v>77</v>
      </c>
      <c r="F311" s="20" t="s">
        <v>947</v>
      </c>
      <c r="G311" s="20" t="s">
        <v>570</v>
      </c>
      <c r="H311" s="21">
        <v>10</v>
      </c>
      <c r="I311" s="21"/>
      <c r="J311" s="21"/>
      <c r="K311" s="21"/>
      <c r="L311" s="21"/>
      <c r="M311" s="21"/>
      <c r="N311" s="21">
        <v>10</v>
      </c>
      <c r="O311" s="20" t="s">
        <v>753</v>
      </c>
    </row>
    <row r="312" ht="72" spans="1:15">
      <c r="A312" s="20" t="s">
        <v>611</v>
      </c>
      <c r="B312" s="20" t="s">
        <v>749</v>
      </c>
      <c r="C312" s="20" t="s">
        <v>948</v>
      </c>
      <c r="D312" s="20" t="s">
        <v>859</v>
      </c>
      <c r="E312" s="20" t="s">
        <v>77</v>
      </c>
      <c r="F312" s="20" t="s">
        <v>419</v>
      </c>
      <c r="G312" s="20" t="s">
        <v>570</v>
      </c>
      <c r="H312" s="21">
        <v>20</v>
      </c>
      <c r="I312" s="21"/>
      <c r="J312" s="21"/>
      <c r="K312" s="21"/>
      <c r="L312" s="21"/>
      <c r="M312" s="21"/>
      <c r="N312" s="21">
        <v>20</v>
      </c>
      <c r="O312" s="20" t="s">
        <v>753</v>
      </c>
    </row>
    <row r="313" ht="72" spans="1:15">
      <c r="A313" s="20" t="s">
        <v>611</v>
      </c>
      <c r="B313" s="20" t="s">
        <v>749</v>
      </c>
      <c r="C313" s="20" t="s">
        <v>949</v>
      </c>
      <c r="D313" s="20" t="s">
        <v>859</v>
      </c>
      <c r="E313" s="20" t="s">
        <v>77</v>
      </c>
      <c r="F313" s="20" t="s">
        <v>950</v>
      </c>
      <c r="G313" s="20" t="s">
        <v>570</v>
      </c>
      <c r="H313" s="21">
        <v>29.96</v>
      </c>
      <c r="I313" s="21"/>
      <c r="J313" s="21"/>
      <c r="K313" s="21"/>
      <c r="L313" s="21"/>
      <c r="M313" s="21"/>
      <c r="N313" s="21">
        <v>29.96</v>
      </c>
      <c r="O313" s="20" t="s">
        <v>753</v>
      </c>
    </row>
    <row r="314" ht="156" spans="1:15">
      <c r="A314" s="20" t="s">
        <v>611</v>
      </c>
      <c r="B314" s="20" t="s">
        <v>749</v>
      </c>
      <c r="C314" s="20" t="s">
        <v>951</v>
      </c>
      <c r="D314" s="20" t="s">
        <v>943</v>
      </c>
      <c r="E314" s="20" t="s">
        <v>77</v>
      </c>
      <c r="F314" s="20" t="s">
        <v>952</v>
      </c>
      <c r="G314" s="20" t="s">
        <v>570</v>
      </c>
      <c r="H314" s="21">
        <v>40.06</v>
      </c>
      <c r="I314" s="21"/>
      <c r="J314" s="21"/>
      <c r="K314" s="21"/>
      <c r="L314" s="21"/>
      <c r="M314" s="21"/>
      <c r="N314" s="21">
        <v>40.06</v>
      </c>
      <c r="O314" s="20" t="s">
        <v>753</v>
      </c>
    </row>
    <row r="315" ht="156" spans="1:15">
      <c r="A315" s="20" t="s">
        <v>611</v>
      </c>
      <c r="B315" s="20" t="s">
        <v>749</v>
      </c>
      <c r="C315" s="20" t="s">
        <v>953</v>
      </c>
      <c r="D315" s="20" t="s">
        <v>943</v>
      </c>
      <c r="E315" s="20" t="s">
        <v>81</v>
      </c>
      <c r="F315" s="20" t="s">
        <v>954</v>
      </c>
      <c r="G315" s="20" t="s">
        <v>570</v>
      </c>
      <c r="H315" s="21">
        <v>10</v>
      </c>
      <c r="I315" s="21"/>
      <c r="J315" s="21"/>
      <c r="K315" s="21"/>
      <c r="L315" s="21"/>
      <c r="M315" s="21"/>
      <c r="N315" s="21">
        <v>10</v>
      </c>
      <c r="O315" s="20" t="s">
        <v>753</v>
      </c>
    </row>
    <row r="316" ht="60" spans="1:15">
      <c r="A316" s="20" t="s">
        <v>611</v>
      </c>
      <c r="B316" s="20" t="s">
        <v>749</v>
      </c>
      <c r="C316" s="20" t="s">
        <v>955</v>
      </c>
      <c r="D316" s="20" t="s">
        <v>956</v>
      </c>
      <c r="E316" s="20" t="s">
        <v>81</v>
      </c>
      <c r="F316" s="20" t="s">
        <v>957</v>
      </c>
      <c r="G316" s="20" t="s">
        <v>570</v>
      </c>
      <c r="H316" s="21">
        <v>8</v>
      </c>
      <c r="I316" s="21"/>
      <c r="J316" s="21"/>
      <c r="K316" s="21"/>
      <c r="L316" s="21"/>
      <c r="M316" s="21"/>
      <c r="N316" s="21">
        <v>8</v>
      </c>
      <c r="O316" s="20" t="s">
        <v>753</v>
      </c>
    </row>
    <row r="317" ht="60" spans="1:15">
      <c r="A317" s="20" t="s">
        <v>611</v>
      </c>
      <c r="B317" s="20" t="s">
        <v>749</v>
      </c>
      <c r="C317" s="20" t="s">
        <v>958</v>
      </c>
      <c r="D317" s="20" t="s">
        <v>959</v>
      </c>
      <c r="E317" s="20" t="s">
        <v>81</v>
      </c>
      <c r="F317" s="20" t="s">
        <v>960</v>
      </c>
      <c r="G317" s="20" t="s">
        <v>570</v>
      </c>
      <c r="H317" s="21">
        <v>16</v>
      </c>
      <c r="I317" s="21">
        <v>16</v>
      </c>
      <c r="J317" s="21"/>
      <c r="K317" s="21">
        <v>16</v>
      </c>
      <c r="L317" s="21"/>
      <c r="M317" s="21"/>
      <c r="N317" s="21"/>
      <c r="O317" s="20" t="s">
        <v>753</v>
      </c>
    </row>
    <row r="318" ht="48" spans="1:15">
      <c r="A318" s="20" t="s">
        <v>611</v>
      </c>
      <c r="B318" s="20" t="s">
        <v>749</v>
      </c>
      <c r="C318" s="20" t="s">
        <v>961</v>
      </c>
      <c r="D318" s="20" t="s">
        <v>962</v>
      </c>
      <c r="E318" s="20" t="s">
        <v>81</v>
      </c>
      <c r="F318" s="20" t="s">
        <v>963</v>
      </c>
      <c r="G318" s="20" t="s">
        <v>570</v>
      </c>
      <c r="H318" s="21">
        <v>11</v>
      </c>
      <c r="I318" s="21"/>
      <c r="J318" s="21"/>
      <c r="K318" s="21"/>
      <c r="L318" s="21"/>
      <c r="M318" s="21"/>
      <c r="N318" s="21">
        <v>11</v>
      </c>
      <c r="O318" s="20" t="s">
        <v>753</v>
      </c>
    </row>
    <row r="319" ht="72" spans="1:15">
      <c r="A319" s="20" t="s">
        <v>611</v>
      </c>
      <c r="B319" s="20" t="s">
        <v>749</v>
      </c>
      <c r="C319" s="20" t="s">
        <v>964</v>
      </c>
      <c r="D319" s="20" t="s">
        <v>859</v>
      </c>
      <c r="E319" s="20" t="s">
        <v>81</v>
      </c>
      <c r="F319" s="20" t="s">
        <v>965</v>
      </c>
      <c r="G319" s="20" t="s">
        <v>570</v>
      </c>
      <c r="H319" s="21">
        <v>84.7</v>
      </c>
      <c r="I319" s="21"/>
      <c r="J319" s="21"/>
      <c r="K319" s="21"/>
      <c r="L319" s="21"/>
      <c r="M319" s="21"/>
      <c r="N319" s="21">
        <v>84.7</v>
      </c>
      <c r="O319" s="20" t="s">
        <v>753</v>
      </c>
    </row>
    <row r="320" ht="72" spans="1:15">
      <c r="A320" s="20" t="s">
        <v>611</v>
      </c>
      <c r="B320" s="20" t="s">
        <v>749</v>
      </c>
      <c r="C320" s="20" t="s">
        <v>966</v>
      </c>
      <c r="D320" s="20" t="s">
        <v>859</v>
      </c>
      <c r="E320" s="20" t="s">
        <v>81</v>
      </c>
      <c r="F320" s="20" t="s">
        <v>967</v>
      </c>
      <c r="G320" s="20" t="s">
        <v>570</v>
      </c>
      <c r="H320" s="21">
        <v>5</v>
      </c>
      <c r="I320" s="21"/>
      <c r="J320" s="21"/>
      <c r="K320" s="21"/>
      <c r="L320" s="21"/>
      <c r="M320" s="21"/>
      <c r="N320" s="21">
        <v>5</v>
      </c>
      <c r="O320" s="20" t="s">
        <v>753</v>
      </c>
    </row>
    <row r="321" ht="72" spans="1:15">
      <c r="A321" s="20" t="s">
        <v>611</v>
      </c>
      <c r="B321" s="20" t="s">
        <v>749</v>
      </c>
      <c r="C321" s="20" t="s">
        <v>968</v>
      </c>
      <c r="D321" s="20" t="s">
        <v>969</v>
      </c>
      <c r="E321" s="20" t="s">
        <v>81</v>
      </c>
      <c r="F321" s="20" t="s">
        <v>970</v>
      </c>
      <c r="G321" s="20" t="s">
        <v>570</v>
      </c>
      <c r="H321" s="21">
        <v>9.5</v>
      </c>
      <c r="I321" s="21"/>
      <c r="J321" s="21"/>
      <c r="K321" s="21"/>
      <c r="L321" s="21"/>
      <c r="M321" s="21"/>
      <c r="N321" s="21">
        <v>9.5</v>
      </c>
      <c r="O321" s="20" t="s">
        <v>753</v>
      </c>
    </row>
    <row r="322" ht="84" spans="1:15">
      <c r="A322" s="20" t="s">
        <v>611</v>
      </c>
      <c r="B322" s="20" t="s">
        <v>749</v>
      </c>
      <c r="C322" s="20" t="s">
        <v>971</v>
      </c>
      <c r="D322" s="20" t="s">
        <v>972</v>
      </c>
      <c r="E322" s="20" t="s">
        <v>81</v>
      </c>
      <c r="F322" s="20" t="s">
        <v>973</v>
      </c>
      <c r="G322" s="20" t="s">
        <v>570</v>
      </c>
      <c r="H322" s="21">
        <v>23.83</v>
      </c>
      <c r="I322" s="21"/>
      <c r="J322" s="21"/>
      <c r="K322" s="21"/>
      <c r="L322" s="21"/>
      <c r="M322" s="21"/>
      <c r="N322" s="21">
        <v>23.83</v>
      </c>
      <c r="O322" s="20" t="s">
        <v>753</v>
      </c>
    </row>
    <row r="323" ht="72" spans="1:15">
      <c r="A323" s="20" t="s">
        <v>611</v>
      </c>
      <c r="B323" s="20" t="s">
        <v>749</v>
      </c>
      <c r="C323" s="20" t="s">
        <v>974</v>
      </c>
      <c r="D323" s="20" t="s">
        <v>859</v>
      </c>
      <c r="E323" s="20" t="s">
        <v>81</v>
      </c>
      <c r="F323" s="20" t="s">
        <v>975</v>
      </c>
      <c r="G323" s="20" t="s">
        <v>570</v>
      </c>
      <c r="H323" s="21">
        <v>25.6</v>
      </c>
      <c r="I323" s="21"/>
      <c r="J323" s="21"/>
      <c r="K323" s="21"/>
      <c r="L323" s="21"/>
      <c r="M323" s="21"/>
      <c r="N323" s="21">
        <v>25.6</v>
      </c>
      <c r="O323" s="20" t="s">
        <v>753</v>
      </c>
    </row>
    <row r="324" ht="96" spans="1:15">
      <c r="A324" s="20" t="s">
        <v>611</v>
      </c>
      <c r="B324" s="20" t="s">
        <v>749</v>
      </c>
      <c r="C324" s="20" t="s">
        <v>976</v>
      </c>
      <c r="D324" s="20" t="s">
        <v>977</v>
      </c>
      <c r="E324" s="20" t="s">
        <v>81</v>
      </c>
      <c r="F324" s="20" t="s">
        <v>978</v>
      </c>
      <c r="G324" s="20" t="s">
        <v>570</v>
      </c>
      <c r="H324" s="21">
        <v>48</v>
      </c>
      <c r="I324" s="21"/>
      <c r="J324" s="21"/>
      <c r="K324" s="21"/>
      <c r="L324" s="21"/>
      <c r="M324" s="21"/>
      <c r="N324" s="21">
        <v>48</v>
      </c>
      <c r="O324" s="20" t="s">
        <v>753</v>
      </c>
    </row>
    <row r="325" ht="60" spans="1:15">
      <c r="A325" s="20" t="s">
        <v>611</v>
      </c>
      <c r="B325" s="20" t="s">
        <v>749</v>
      </c>
      <c r="C325" s="20" t="s">
        <v>979</v>
      </c>
      <c r="D325" s="20" t="s">
        <v>980</v>
      </c>
      <c r="E325" s="20" t="s">
        <v>85</v>
      </c>
      <c r="F325" s="20" t="s">
        <v>981</v>
      </c>
      <c r="G325" s="20" t="s">
        <v>570</v>
      </c>
      <c r="H325" s="21">
        <v>55</v>
      </c>
      <c r="I325" s="21"/>
      <c r="J325" s="21"/>
      <c r="K325" s="21"/>
      <c r="L325" s="21"/>
      <c r="M325" s="21"/>
      <c r="N325" s="21">
        <v>55</v>
      </c>
      <c r="O325" s="20" t="s">
        <v>753</v>
      </c>
    </row>
    <row r="326" ht="132" spans="1:15">
      <c r="A326" s="20" t="s">
        <v>611</v>
      </c>
      <c r="B326" s="20" t="s">
        <v>749</v>
      </c>
      <c r="C326" s="20" t="s">
        <v>982</v>
      </c>
      <c r="D326" s="20" t="s">
        <v>983</v>
      </c>
      <c r="E326" s="20" t="s">
        <v>85</v>
      </c>
      <c r="F326" s="20" t="s">
        <v>984</v>
      </c>
      <c r="G326" s="20" t="s">
        <v>570</v>
      </c>
      <c r="H326" s="21">
        <v>24</v>
      </c>
      <c r="I326" s="21"/>
      <c r="J326" s="21"/>
      <c r="K326" s="21"/>
      <c r="L326" s="21"/>
      <c r="M326" s="21"/>
      <c r="N326" s="21">
        <v>24</v>
      </c>
      <c r="O326" s="20" t="s">
        <v>753</v>
      </c>
    </row>
    <row r="327" ht="132" spans="1:15">
      <c r="A327" s="20" t="s">
        <v>611</v>
      </c>
      <c r="B327" s="20" t="s">
        <v>749</v>
      </c>
      <c r="C327" s="20" t="s">
        <v>985</v>
      </c>
      <c r="D327" s="20" t="s">
        <v>983</v>
      </c>
      <c r="E327" s="20" t="s">
        <v>85</v>
      </c>
      <c r="F327" s="20" t="s">
        <v>556</v>
      </c>
      <c r="G327" s="20" t="s">
        <v>570</v>
      </c>
      <c r="H327" s="21">
        <v>24</v>
      </c>
      <c r="I327" s="21"/>
      <c r="J327" s="21"/>
      <c r="K327" s="21"/>
      <c r="L327" s="21"/>
      <c r="M327" s="21"/>
      <c r="N327" s="21">
        <v>24</v>
      </c>
      <c r="O327" s="20" t="s">
        <v>753</v>
      </c>
    </row>
    <row r="328" ht="132" spans="1:15">
      <c r="A328" s="20" t="s">
        <v>611</v>
      </c>
      <c r="B328" s="20" t="s">
        <v>749</v>
      </c>
      <c r="C328" s="20" t="s">
        <v>986</v>
      </c>
      <c r="D328" s="20" t="s">
        <v>983</v>
      </c>
      <c r="E328" s="20" t="s">
        <v>85</v>
      </c>
      <c r="F328" s="20" t="s">
        <v>987</v>
      </c>
      <c r="G328" s="20" t="s">
        <v>570</v>
      </c>
      <c r="H328" s="21">
        <v>24</v>
      </c>
      <c r="I328" s="21"/>
      <c r="J328" s="21"/>
      <c r="K328" s="21"/>
      <c r="L328" s="21"/>
      <c r="M328" s="21"/>
      <c r="N328" s="21">
        <v>24</v>
      </c>
      <c r="O328" s="20" t="s">
        <v>753</v>
      </c>
    </row>
    <row r="329" ht="132" spans="1:15">
      <c r="A329" s="20" t="s">
        <v>611</v>
      </c>
      <c r="B329" s="20" t="s">
        <v>749</v>
      </c>
      <c r="C329" s="20" t="s">
        <v>988</v>
      </c>
      <c r="D329" s="20" t="s">
        <v>983</v>
      </c>
      <c r="E329" s="20" t="s">
        <v>85</v>
      </c>
      <c r="F329" s="20" t="s">
        <v>989</v>
      </c>
      <c r="G329" s="20" t="s">
        <v>570</v>
      </c>
      <c r="H329" s="21">
        <v>24</v>
      </c>
      <c r="I329" s="21"/>
      <c r="J329" s="21"/>
      <c r="K329" s="21"/>
      <c r="L329" s="21"/>
      <c r="M329" s="21"/>
      <c r="N329" s="21">
        <v>24</v>
      </c>
      <c r="O329" s="20" t="s">
        <v>753</v>
      </c>
    </row>
    <row r="330" ht="60" spans="1:15">
      <c r="A330" s="20" t="s">
        <v>611</v>
      </c>
      <c r="B330" s="20" t="s">
        <v>749</v>
      </c>
      <c r="C330" s="20" t="s">
        <v>990</v>
      </c>
      <c r="D330" s="20" t="s">
        <v>991</v>
      </c>
      <c r="E330" s="20" t="s">
        <v>85</v>
      </c>
      <c r="F330" s="20" t="s">
        <v>992</v>
      </c>
      <c r="G330" s="20" t="s">
        <v>570</v>
      </c>
      <c r="H330" s="21">
        <v>6</v>
      </c>
      <c r="I330" s="21"/>
      <c r="J330" s="21"/>
      <c r="K330" s="21"/>
      <c r="L330" s="21"/>
      <c r="M330" s="21"/>
      <c r="N330" s="21">
        <v>6</v>
      </c>
      <c r="O330" s="20" t="s">
        <v>753</v>
      </c>
    </row>
    <row r="331" ht="96" spans="1:15">
      <c r="A331" s="20" t="s">
        <v>611</v>
      </c>
      <c r="B331" s="20" t="s">
        <v>749</v>
      </c>
      <c r="C331" s="20" t="s">
        <v>993</v>
      </c>
      <c r="D331" s="20" t="s">
        <v>994</v>
      </c>
      <c r="E331" s="20" t="s">
        <v>85</v>
      </c>
      <c r="F331" s="20" t="s">
        <v>995</v>
      </c>
      <c r="G331" s="20" t="s">
        <v>570</v>
      </c>
      <c r="H331" s="21">
        <v>31.96</v>
      </c>
      <c r="I331" s="21"/>
      <c r="J331" s="21"/>
      <c r="K331" s="21"/>
      <c r="L331" s="21"/>
      <c r="M331" s="21"/>
      <c r="N331" s="21">
        <v>31.96</v>
      </c>
      <c r="O331" s="20" t="s">
        <v>753</v>
      </c>
    </row>
    <row r="332" ht="36" spans="1:15">
      <c r="A332" s="20" t="s">
        <v>611</v>
      </c>
      <c r="B332" s="20" t="s">
        <v>749</v>
      </c>
      <c r="C332" s="20" t="s">
        <v>996</v>
      </c>
      <c r="D332" s="20" t="s">
        <v>997</v>
      </c>
      <c r="E332" s="20" t="s">
        <v>90</v>
      </c>
      <c r="F332" s="20" t="s">
        <v>998</v>
      </c>
      <c r="G332" s="20" t="s">
        <v>570</v>
      </c>
      <c r="H332" s="21">
        <v>6</v>
      </c>
      <c r="I332" s="21"/>
      <c r="J332" s="21"/>
      <c r="K332" s="21"/>
      <c r="L332" s="21"/>
      <c r="M332" s="21"/>
      <c r="N332" s="21">
        <v>6</v>
      </c>
      <c r="O332" s="20" t="s">
        <v>753</v>
      </c>
    </row>
    <row r="333" ht="48" spans="1:15">
      <c r="A333" s="20" t="s">
        <v>611</v>
      </c>
      <c r="B333" s="20" t="s">
        <v>749</v>
      </c>
      <c r="C333" s="20" t="s">
        <v>999</v>
      </c>
      <c r="D333" s="20" t="s">
        <v>1000</v>
      </c>
      <c r="E333" s="20" t="s">
        <v>90</v>
      </c>
      <c r="F333" s="20" t="s">
        <v>1001</v>
      </c>
      <c r="G333" s="20" t="s">
        <v>570</v>
      </c>
      <c r="H333" s="21">
        <v>96</v>
      </c>
      <c r="I333" s="21"/>
      <c r="J333" s="21"/>
      <c r="K333" s="21"/>
      <c r="L333" s="21"/>
      <c r="M333" s="21"/>
      <c r="N333" s="21">
        <v>96</v>
      </c>
      <c r="O333" s="20" t="s">
        <v>753</v>
      </c>
    </row>
    <row r="334" ht="36" spans="1:15">
      <c r="A334" s="20" t="s">
        <v>611</v>
      </c>
      <c r="B334" s="20" t="s">
        <v>749</v>
      </c>
      <c r="C334" s="20" t="s">
        <v>1002</v>
      </c>
      <c r="D334" s="20" t="s">
        <v>1003</v>
      </c>
      <c r="E334" s="20" t="s">
        <v>90</v>
      </c>
      <c r="F334" s="20" t="s">
        <v>1004</v>
      </c>
      <c r="G334" s="20" t="s">
        <v>570</v>
      </c>
      <c r="H334" s="21">
        <v>12</v>
      </c>
      <c r="I334" s="21"/>
      <c r="J334" s="21"/>
      <c r="K334" s="21"/>
      <c r="L334" s="21"/>
      <c r="M334" s="21"/>
      <c r="N334" s="21">
        <v>12</v>
      </c>
      <c r="O334" s="20" t="s">
        <v>753</v>
      </c>
    </row>
    <row r="335" ht="36" spans="1:15">
      <c r="A335" s="20" t="s">
        <v>611</v>
      </c>
      <c r="B335" s="20" t="s">
        <v>749</v>
      </c>
      <c r="C335" s="20" t="s">
        <v>1005</v>
      </c>
      <c r="D335" s="20" t="s">
        <v>1006</v>
      </c>
      <c r="E335" s="20" t="s">
        <v>90</v>
      </c>
      <c r="F335" s="20" t="s">
        <v>1007</v>
      </c>
      <c r="G335" s="20" t="s">
        <v>570</v>
      </c>
      <c r="H335" s="21">
        <v>6</v>
      </c>
      <c r="I335" s="21">
        <v>6</v>
      </c>
      <c r="J335" s="21"/>
      <c r="K335" s="21"/>
      <c r="L335" s="21">
        <v>6</v>
      </c>
      <c r="M335" s="21"/>
      <c r="N335" s="21"/>
      <c r="O335" s="20" t="s">
        <v>753</v>
      </c>
    </row>
    <row r="336" ht="240" spans="1:15">
      <c r="A336" s="20" t="s">
        <v>611</v>
      </c>
      <c r="B336" s="20" t="s">
        <v>749</v>
      </c>
      <c r="C336" s="20" t="s">
        <v>1008</v>
      </c>
      <c r="D336" s="20" t="s">
        <v>1009</v>
      </c>
      <c r="E336" s="20" t="s">
        <v>90</v>
      </c>
      <c r="F336" s="20" t="s">
        <v>1010</v>
      </c>
      <c r="G336" s="20" t="s">
        <v>570</v>
      </c>
      <c r="H336" s="21">
        <v>17.64</v>
      </c>
      <c r="I336" s="21"/>
      <c r="J336" s="21"/>
      <c r="K336" s="21"/>
      <c r="L336" s="21"/>
      <c r="M336" s="21"/>
      <c r="N336" s="21">
        <v>17.64</v>
      </c>
      <c r="O336" s="20" t="s">
        <v>753</v>
      </c>
    </row>
    <row r="337" ht="48" spans="1:15">
      <c r="A337" s="20" t="s">
        <v>611</v>
      </c>
      <c r="B337" s="20" t="s">
        <v>749</v>
      </c>
      <c r="C337" s="20" t="s">
        <v>1011</v>
      </c>
      <c r="D337" s="20" t="s">
        <v>1012</v>
      </c>
      <c r="E337" s="20" t="s">
        <v>90</v>
      </c>
      <c r="F337" s="20" t="s">
        <v>1013</v>
      </c>
      <c r="G337" s="20" t="s">
        <v>570</v>
      </c>
      <c r="H337" s="21">
        <v>29</v>
      </c>
      <c r="I337" s="21"/>
      <c r="J337" s="21"/>
      <c r="K337" s="21"/>
      <c r="L337" s="21"/>
      <c r="M337" s="21"/>
      <c r="N337" s="21">
        <v>29</v>
      </c>
      <c r="O337" s="20" t="s">
        <v>753</v>
      </c>
    </row>
    <row r="338" ht="60" spans="1:15">
      <c r="A338" s="20" t="s">
        <v>611</v>
      </c>
      <c r="B338" s="20" t="s">
        <v>749</v>
      </c>
      <c r="C338" s="20" t="s">
        <v>1014</v>
      </c>
      <c r="D338" s="20" t="s">
        <v>1015</v>
      </c>
      <c r="E338" s="20" t="s">
        <v>94</v>
      </c>
      <c r="F338" s="20" t="s">
        <v>1016</v>
      </c>
      <c r="G338" s="20" t="s">
        <v>570</v>
      </c>
      <c r="H338" s="21">
        <v>20</v>
      </c>
      <c r="I338" s="21"/>
      <c r="J338" s="21"/>
      <c r="K338" s="21"/>
      <c r="L338" s="21"/>
      <c r="M338" s="21"/>
      <c r="N338" s="21">
        <v>20</v>
      </c>
      <c r="O338" s="20" t="s">
        <v>753</v>
      </c>
    </row>
    <row r="339" ht="72" spans="1:15">
      <c r="A339" s="20" t="s">
        <v>611</v>
      </c>
      <c r="B339" s="20" t="s">
        <v>749</v>
      </c>
      <c r="C339" s="20" t="s">
        <v>1017</v>
      </c>
      <c r="D339" s="20" t="s">
        <v>1018</v>
      </c>
      <c r="E339" s="20" t="s">
        <v>94</v>
      </c>
      <c r="F339" s="20" t="s">
        <v>1019</v>
      </c>
      <c r="G339" s="20" t="s">
        <v>570</v>
      </c>
      <c r="H339" s="21">
        <v>20.05</v>
      </c>
      <c r="I339" s="21"/>
      <c r="J339" s="21"/>
      <c r="K339" s="21"/>
      <c r="L339" s="21"/>
      <c r="M339" s="21"/>
      <c r="N339" s="21">
        <v>20.05</v>
      </c>
      <c r="O339" s="20" t="s">
        <v>753</v>
      </c>
    </row>
    <row r="340" ht="336" spans="1:15">
      <c r="A340" s="20" t="s">
        <v>611</v>
      </c>
      <c r="B340" s="20" t="s">
        <v>749</v>
      </c>
      <c r="C340" s="20" t="s">
        <v>1020</v>
      </c>
      <c r="D340" s="20" t="s">
        <v>1021</v>
      </c>
      <c r="E340" s="20" t="s">
        <v>126</v>
      </c>
      <c r="F340" s="20" t="s">
        <v>1022</v>
      </c>
      <c r="G340" s="20" t="s">
        <v>570</v>
      </c>
      <c r="H340" s="21">
        <v>51.22</v>
      </c>
      <c r="I340" s="21"/>
      <c r="J340" s="21"/>
      <c r="K340" s="21"/>
      <c r="L340" s="21"/>
      <c r="M340" s="21"/>
      <c r="N340" s="21">
        <v>51.22</v>
      </c>
      <c r="O340" s="20" t="s">
        <v>753</v>
      </c>
    </row>
    <row r="341" ht="372" spans="1:15">
      <c r="A341" s="20" t="s">
        <v>611</v>
      </c>
      <c r="B341" s="20" t="s">
        <v>749</v>
      </c>
      <c r="C341" s="20" t="s">
        <v>1023</v>
      </c>
      <c r="D341" s="20" t="s">
        <v>1024</v>
      </c>
      <c r="E341" s="20" t="s">
        <v>126</v>
      </c>
      <c r="F341" s="20" t="s">
        <v>1025</v>
      </c>
      <c r="G341" s="20" t="s">
        <v>570</v>
      </c>
      <c r="H341" s="21">
        <v>51.16</v>
      </c>
      <c r="I341" s="21"/>
      <c r="J341" s="21"/>
      <c r="K341" s="21"/>
      <c r="L341" s="21"/>
      <c r="M341" s="21"/>
      <c r="N341" s="21">
        <v>51.16</v>
      </c>
      <c r="O341" s="20" t="s">
        <v>753</v>
      </c>
    </row>
    <row r="342" ht="72" spans="1:15">
      <c r="A342" s="20" t="s">
        <v>611</v>
      </c>
      <c r="B342" s="20" t="s">
        <v>749</v>
      </c>
      <c r="C342" s="20" t="s">
        <v>1026</v>
      </c>
      <c r="D342" s="20" t="s">
        <v>1027</v>
      </c>
      <c r="E342" s="20" t="s">
        <v>126</v>
      </c>
      <c r="F342" s="20" t="s">
        <v>471</v>
      </c>
      <c r="G342" s="20" t="s">
        <v>570</v>
      </c>
      <c r="H342" s="21">
        <v>13</v>
      </c>
      <c r="I342" s="21"/>
      <c r="J342" s="21"/>
      <c r="K342" s="21"/>
      <c r="L342" s="21"/>
      <c r="M342" s="21"/>
      <c r="N342" s="21">
        <v>13</v>
      </c>
      <c r="O342" s="20" t="s">
        <v>753</v>
      </c>
    </row>
    <row r="343" ht="60" spans="1:15">
      <c r="A343" s="20" t="s">
        <v>611</v>
      </c>
      <c r="B343" s="20" t="s">
        <v>749</v>
      </c>
      <c r="C343" s="20" t="s">
        <v>1028</v>
      </c>
      <c r="D343" s="20" t="s">
        <v>1029</v>
      </c>
      <c r="E343" s="20" t="s">
        <v>98</v>
      </c>
      <c r="F343" s="20" t="s">
        <v>1030</v>
      </c>
      <c r="G343" s="20" t="s">
        <v>570</v>
      </c>
      <c r="H343" s="21">
        <v>4.4</v>
      </c>
      <c r="I343" s="21">
        <v>4.4</v>
      </c>
      <c r="J343" s="21"/>
      <c r="K343" s="21"/>
      <c r="L343" s="21">
        <v>4.4</v>
      </c>
      <c r="M343" s="21"/>
      <c r="N343" s="21"/>
      <c r="O343" s="20" t="s">
        <v>753</v>
      </c>
    </row>
    <row r="344" ht="60" spans="1:15">
      <c r="A344" s="20" t="s">
        <v>611</v>
      </c>
      <c r="B344" s="20" t="s">
        <v>749</v>
      </c>
      <c r="C344" s="20" t="s">
        <v>1031</v>
      </c>
      <c r="D344" s="20" t="s">
        <v>1032</v>
      </c>
      <c r="E344" s="20" t="s">
        <v>98</v>
      </c>
      <c r="F344" s="20" t="s">
        <v>1033</v>
      </c>
      <c r="G344" s="20" t="s">
        <v>570</v>
      </c>
      <c r="H344" s="21">
        <v>5.9</v>
      </c>
      <c r="I344" s="21"/>
      <c r="J344" s="21"/>
      <c r="K344" s="21"/>
      <c r="L344" s="21"/>
      <c r="M344" s="21"/>
      <c r="N344" s="21">
        <v>5.9</v>
      </c>
      <c r="O344" s="20" t="s">
        <v>753</v>
      </c>
    </row>
    <row r="345" ht="48" spans="1:15">
      <c r="A345" s="20" t="s">
        <v>611</v>
      </c>
      <c r="B345" s="20" t="s">
        <v>749</v>
      </c>
      <c r="C345" s="20" t="s">
        <v>1034</v>
      </c>
      <c r="D345" s="20" t="s">
        <v>1035</v>
      </c>
      <c r="E345" s="20" t="s">
        <v>98</v>
      </c>
      <c r="F345" s="20" t="s">
        <v>1036</v>
      </c>
      <c r="G345" s="20" t="s">
        <v>570</v>
      </c>
      <c r="H345" s="21">
        <v>15</v>
      </c>
      <c r="I345" s="21"/>
      <c r="J345" s="21"/>
      <c r="K345" s="21"/>
      <c r="L345" s="21"/>
      <c r="M345" s="21"/>
      <c r="N345" s="21">
        <v>15</v>
      </c>
      <c r="O345" s="20" t="s">
        <v>753</v>
      </c>
    </row>
    <row r="346" ht="48" spans="1:15">
      <c r="A346" s="20" t="s">
        <v>611</v>
      </c>
      <c r="B346" s="20" t="s">
        <v>749</v>
      </c>
      <c r="C346" s="20" t="s">
        <v>1037</v>
      </c>
      <c r="D346" s="20" t="s">
        <v>1038</v>
      </c>
      <c r="E346" s="20" t="s">
        <v>98</v>
      </c>
      <c r="F346" s="20" t="s">
        <v>1039</v>
      </c>
      <c r="G346" s="20" t="s">
        <v>570</v>
      </c>
      <c r="H346" s="21">
        <v>9.41</v>
      </c>
      <c r="I346" s="21"/>
      <c r="J346" s="21"/>
      <c r="K346" s="21"/>
      <c r="L346" s="21"/>
      <c r="M346" s="21"/>
      <c r="N346" s="21">
        <v>9.41</v>
      </c>
      <c r="O346" s="20" t="s">
        <v>753</v>
      </c>
    </row>
    <row r="347" ht="48" spans="1:15">
      <c r="A347" s="20" t="s">
        <v>611</v>
      </c>
      <c r="B347" s="20" t="s">
        <v>749</v>
      </c>
      <c r="C347" s="20" t="s">
        <v>1040</v>
      </c>
      <c r="D347" s="20" t="s">
        <v>1041</v>
      </c>
      <c r="E347" s="20" t="s">
        <v>98</v>
      </c>
      <c r="F347" s="20" t="s">
        <v>1042</v>
      </c>
      <c r="G347" s="20" t="s">
        <v>570</v>
      </c>
      <c r="H347" s="21">
        <v>6.75</v>
      </c>
      <c r="I347" s="21">
        <v>6.75</v>
      </c>
      <c r="J347" s="21"/>
      <c r="K347" s="21"/>
      <c r="L347" s="21">
        <v>6.75</v>
      </c>
      <c r="M347" s="21"/>
      <c r="N347" s="21"/>
      <c r="O347" s="20" t="s">
        <v>753</v>
      </c>
    </row>
    <row r="348" ht="396" spans="1:15">
      <c r="A348" s="20" t="s">
        <v>611</v>
      </c>
      <c r="B348" s="20" t="s">
        <v>749</v>
      </c>
      <c r="C348" s="20" t="s">
        <v>1043</v>
      </c>
      <c r="D348" s="20" t="s">
        <v>1044</v>
      </c>
      <c r="E348" s="20" t="s">
        <v>102</v>
      </c>
      <c r="F348" s="20" t="s">
        <v>1045</v>
      </c>
      <c r="G348" s="20" t="s">
        <v>570</v>
      </c>
      <c r="H348" s="21">
        <v>62.73</v>
      </c>
      <c r="I348" s="21"/>
      <c r="J348" s="21"/>
      <c r="K348" s="21"/>
      <c r="L348" s="21"/>
      <c r="M348" s="21"/>
      <c r="N348" s="21">
        <v>62.73</v>
      </c>
      <c r="O348" s="20" t="s">
        <v>753</v>
      </c>
    </row>
    <row r="349" ht="204" spans="1:15">
      <c r="A349" s="20" t="s">
        <v>611</v>
      </c>
      <c r="B349" s="20" t="s">
        <v>749</v>
      </c>
      <c r="C349" s="20" t="s">
        <v>1046</v>
      </c>
      <c r="D349" s="20" t="s">
        <v>1047</v>
      </c>
      <c r="E349" s="20" t="s">
        <v>102</v>
      </c>
      <c r="F349" s="20" t="s">
        <v>1048</v>
      </c>
      <c r="G349" s="20" t="s">
        <v>570</v>
      </c>
      <c r="H349" s="21">
        <v>42</v>
      </c>
      <c r="I349" s="21"/>
      <c r="J349" s="21"/>
      <c r="K349" s="21"/>
      <c r="L349" s="21"/>
      <c r="M349" s="21"/>
      <c r="N349" s="21">
        <v>42</v>
      </c>
      <c r="O349" s="20" t="s">
        <v>753</v>
      </c>
    </row>
    <row r="350" ht="204" spans="1:15">
      <c r="A350" s="20" t="s">
        <v>611</v>
      </c>
      <c r="B350" s="20" t="s">
        <v>749</v>
      </c>
      <c r="C350" s="20" t="s">
        <v>1049</v>
      </c>
      <c r="D350" s="20" t="s">
        <v>1050</v>
      </c>
      <c r="E350" s="20" t="s">
        <v>102</v>
      </c>
      <c r="F350" s="20" t="s">
        <v>1051</v>
      </c>
      <c r="G350" s="20" t="s">
        <v>570</v>
      </c>
      <c r="H350" s="21">
        <v>22.73</v>
      </c>
      <c r="I350" s="21"/>
      <c r="J350" s="21"/>
      <c r="K350" s="21"/>
      <c r="L350" s="21"/>
      <c r="M350" s="21"/>
      <c r="N350" s="21">
        <v>22.73</v>
      </c>
      <c r="O350" s="20" t="s">
        <v>753</v>
      </c>
    </row>
    <row r="351" ht="60" spans="1:15">
      <c r="A351" s="20" t="s">
        <v>611</v>
      </c>
      <c r="B351" s="20" t="s">
        <v>749</v>
      </c>
      <c r="C351" s="20" t="s">
        <v>1052</v>
      </c>
      <c r="D351" s="20" t="s">
        <v>1053</v>
      </c>
      <c r="E351" s="20" t="s">
        <v>102</v>
      </c>
      <c r="F351" s="20" t="s">
        <v>1054</v>
      </c>
      <c r="G351" s="20" t="s">
        <v>570</v>
      </c>
      <c r="H351" s="21">
        <v>15.46</v>
      </c>
      <c r="I351" s="21"/>
      <c r="J351" s="21"/>
      <c r="K351" s="21"/>
      <c r="L351" s="21"/>
      <c r="M351" s="21"/>
      <c r="N351" s="21">
        <v>15.46</v>
      </c>
      <c r="O351" s="20" t="s">
        <v>753</v>
      </c>
    </row>
    <row r="352" ht="48" spans="1:15">
      <c r="A352" s="20" t="s">
        <v>611</v>
      </c>
      <c r="B352" s="20" t="s">
        <v>749</v>
      </c>
      <c r="C352" s="20" t="s">
        <v>1055</v>
      </c>
      <c r="D352" s="20" t="s">
        <v>1056</v>
      </c>
      <c r="E352" s="20" t="s">
        <v>102</v>
      </c>
      <c r="F352" s="20" t="s">
        <v>1057</v>
      </c>
      <c r="G352" s="20" t="s">
        <v>570</v>
      </c>
      <c r="H352" s="21">
        <v>30</v>
      </c>
      <c r="I352" s="21"/>
      <c r="J352" s="21"/>
      <c r="K352" s="21"/>
      <c r="L352" s="21"/>
      <c r="M352" s="21"/>
      <c r="N352" s="21">
        <v>30</v>
      </c>
      <c r="O352" s="20" t="s">
        <v>753</v>
      </c>
    </row>
    <row r="353" ht="84" spans="1:15">
      <c r="A353" s="20" t="s">
        <v>611</v>
      </c>
      <c r="B353" s="20" t="s">
        <v>749</v>
      </c>
      <c r="C353" s="20" t="s">
        <v>1058</v>
      </c>
      <c r="D353" s="20" t="s">
        <v>1059</v>
      </c>
      <c r="E353" s="20" t="s">
        <v>102</v>
      </c>
      <c r="F353" s="20" t="s">
        <v>1060</v>
      </c>
      <c r="G353" s="20" t="s">
        <v>570</v>
      </c>
      <c r="H353" s="21">
        <v>34.82</v>
      </c>
      <c r="I353" s="21"/>
      <c r="J353" s="21"/>
      <c r="K353" s="21"/>
      <c r="L353" s="21"/>
      <c r="M353" s="21"/>
      <c r="N353" s="21">
        <v>34.82</v>
      </c>
      <c r="O353" s="20" t="s">
        <v>753</v>
      </c>
    </row>
    <row r="354" ht="72" spans="1:15">
      <c r="A354" s="20" t="s">
        <v>611</v>
      </c>
      <c r="B354" s="20" t="s">
        <v>749</v>
      </c>
      <c r="C354" s="20" t="s">
        <v>1061</v>
      </c>
      <c r="D354" s="20" t="s">
        <v>1062</v>
      </c>
      <c r="E354" s="20" t="s">
        <v>102</v>
      </c>
      <c r="F354" s="20" t="s">
        <v>1063</v>
      </c>
      <c r="G354" s="20" t="s">
        <v>570</v>
      </c>
      <c r="H354" s="21">
        <v>20.71</v>
      </c>
      <c r="I354" s="21"/>
      <c r="J354" s="21"/>
      <c r="K354" s="21"/>
      <c r="L354" s="21"/>
      <c r="M354" s="21"/>
      <c r="N354" s="21">
        <v>20.71</v>
      </c>
      <c r="O354" s="20" t="s">
        <v>753</v>
      </c>
    </row>
    <row r="355" ht="132" spans="1:15">
      <c r="A355" s="20" t="s">
        <v>611</v>
      </c>
      <c r="B355" s="20" t="s">
        <v>749</v>
      </c>
      <c r="C355" s="20" t="s">
        <v>1064</v>
      </c>
      <c r="D355" s="20" t="s">
        <v>1065</v>
      </c>
      <c r="E355" s="20" t="s">
        <v>106</v>
      </c>
      <c r="F355" s="20" t="s">
        <v>1066</v>
      </c>
      <c r="G355" s="20" t="s">
        <v>570</v>
      </c>
      <c r="H355" s="21">
        <v>40</v>
      </c>
      <c r="I355" s="21"/>
      <c r="J355" s="21"/>
      <c r="K355" s="21"/>
      <c r="L355" s="21"/>
      <c r="M355" s="21"/>
      <c r="N355" s="21">
        <v>40</v>
      </c>
      <c r="O355" s="20" t="s">
        <v>753</v>
      </c>
    </row>
    <row r="356" ht="72" spans="1:15">
      <c r="A356" s="20" t="s">
        <v>611</v>
      </c>
      <c r="B356" s="20" t="s">
        <v>749</v>
      </c>
      <c r="C356" s="20" t="s">
        <v>1067</v>
      </c>
      <c r="D356" s="20" t="s">
        <v>1068</v>
      </c>
      <c r="E356" s="20" t="s">
        <v>106</v>
      </c>
      <c r="F356" s="20" t="s">
        <v>1069</v>
      </c>
      <c r="G356" s="20" t="s">
        <v>570</v>
      </c>
      <c r="H356" s="21">
        <v>18</v>
      </c>
      <c r="I356" s="21">
        <v>18</v>
      </c>
      <c r="J356" s="21"/>
      <c r="K356" s="21">
        <v>18</v>
      </c>
      <c r="L356" s="21"/>
      <c r="M356" s="21"/>
      <c r="N356" s="21"/>
      <c r="O356" s="20" t="s">
        <v>753</v>
      </c>
    </row>
    <row r="357" ht="72" spans="1:15">
      <c r="A357" s="20" t="s">
        <v>611</v>
      </c>
      <c r="B357" s="20" t="s">
        <v>749</v>
      </c>
      <c r="C357" s="20" t="s">
        <v>1070</v>
      </c>
      <c r="D357" s="20" t="s">
        <v>1071</v>
      </c>
      <c r="E357" s="20" t="s">
        <v>106</v>
      </c>
      <c r="F357" s="20" t="s">
        <v>1072</v>
      </c>
      <c r="G357" s="20" t="s">
        <v>570</v>
      </c>
      <c r="H357" s="21">
        <v>35</v>
      </c>
      <c r="I357" s="21">
        <v>35</v>
      </c>
      <c r="J357" s="21"/>
      <c r="K357" s="21"/>
      <c r="L357" s="21">
        <v>35</v>
      </c>
      <c r="M357" s="21"/>
      <c r="N357" s="21"/>
      <c r="O357" s="20" t="s">
        <v>753</v>
      </c>
    </row>
    <row r="358" ht="48" spans="1:15">
      <c r="A358" s="20" t="s">
        <v>611</v>
      </c>
      <c r="B358" s="20" t="s">
        <v>749</v>
      </c>
      <c r="C358" s="20" t="s">
        <v>1073</v>
      </c>
      <c r="D358" s="20" t="s">
        <v>1074</v>
      </c>
      <c r="E358" s="20" t="s">
        <v>106</v>
      </c>
      <c r="F358" s="20" t="s">
        <v>1075</v>
      </c>
      <c r="G358" s="20" t="s">
        <v>570</v>
      </c>
      <c r="H358" s="21">
        <v>15</v>
      </c>
      <c r="I358" s="21"/>
      <c r="J358" s="21"/>
      <c r="K358" s="21"/>
      <c r="L358" s="21"/>
      <c r="M358" s="21"/>
      <c r="N358" s="21">
        <v>15</v>
      </c>
      <c r="O358" s="20" t="s">
        <v>753</v>
      </c>
    </row>
    <row r="359" ht="72" spans="1:15">
      <c r="A359" s="20" t="s">
        <v>611</v>
      </c>
      <c r="B359" s="20" t="s">
        <v>749</v>
      </c>
      <c r="C359" s="20" t="s">
        <v>1076</v>
      </c>
      <c r="D359" s="20" t="s">
        <v>1077</v>
      </c>
      <c r="E359" s="20" t="s">
        <v>106</v>
      </c>
      <c r="F359" s="20" t="s">
        <v>1078</v>
      </c>
      <c r="G359" s="20" t="s">
        <v>570</v>
      </c>
      <c r="H359" s="21">
        <v>20</v>
      </c>
      <c r="I359" s="21">
        <v>20</v>
      </c>
      <c r="J359" s="21"/>
      <c r="K359" s="21"/>
      <c r="L359" s="21">
        <v>20</v>
      </c>
      <c r="M359" s="21"/>
      <c r="N359" s="21"/>
      <c r="O359" s="20" t="s">
        <v>753</v>
      </c>
    </row>
    <row r="360" ht="324" spans="1:15">
      <c r="A360" s="20" t="s">
        <v>611</v>
      </c>
      <c r="B360" s="20" t="s">
        <v>749</v>
      </c>
      <c r="C360" s="20" t="s">
        <v>1079</v>
      </c>
      <c r="D360" s="20" t="s">
        <v>1080</v>
      </c>
      <c r="E360" s="20" t="s">
        <v>106</v>
      </c>
      <c r="F360" s="20" t="s">
        <v>1081</v>
      </c>
      <c r="G360" s="20" t="s">
        <v>570</v>
      </c>
      <c r="H360" s="21">
        <v>36.18</v>
      </c>
      <c r="I360" s="21"/>
      <c r="J360" s="21"/>
      <c r="K360" s="21"/>
      <c r="L360" s="21"/>
      <c r="M360" s="21"/>
      <c r="N360" s="21">
        <v>36.18</v>
      </c>
      <c r="O360" s="20" t="s">
        <v>753</v>
      </c>
    </row>
    <row r="361" ht="120" spans="1:15">
      <c r="A361" s="20" t="s">
        <v>1082</v>
      </c>
      <c r="B361" s="20" t="s">
        <v>1083</v>
      </c>
      <c r="C361" s="20" t="s">
        <v>1084</v>
      </c>
      <c r="D361" s="20" t="s">
        <v>1085</v>
      </c>
      <c r="E361" s="20" t="s">
        <v>35</v>
      </c>
      <c r="F361" s="20" t="s">
        <v>1086</v>
      </c>
      <c r="G361" s="20" t="s">
        <v>565</v>
      </c>
      <c r="H361" s="21">
        <v>188</v>
      </c>
      <c r="I361" s="21"/>
      <c r="J361" s="21"/>
      <c r="K361" s="21"/>
      <c r="L361" s="21"/>
      <c r="M361" s="21"/>
      <c r="N361" s="21">
        <v>188</v>
      </c>
      <c r="O361" s="20" t="s">
        <v>647</v>
      </c>
    </row>
    <row r="362" ht="36" spans="1:15">
      <c r="A362" s="20" t="s">
        <v>1082</v>
      </c>
      <c r="B362" s="20" t="s">
        <v>1083</v>
      </c>
      <c r="C362" s="20" t="s">
        <v>1084</v>
      </c>
      <c r="D362" s="20" t="s">
        <v>1087</v>
      </c>
      <c r="E362" s="20" t="s">
        <v>39</v>
      </c>
      <c r="F362" s="20" t="s">
        <v>1088</v>
      </c>
      <c r="G362" s="20" t="s">
        <v>616</v>
      </c>
      <c r="H362" s="21">
        <v>26.5</v>
      </c>
      <c r="I362" s="21"/>
      <c r="J362" s="21"/>
      <c r="K362" s="21"/>
      <c r="L362" s="21"/>
      <c r="M362" s="21"/>
      <c r="N362" s="21">
        <v>26.5</v>
      </c>
      <c r="O362" s="20" t="s">
        <v>566</v>
      </c>
    </row>
    <row r="363" ht="84" spans="1:15">
      <c r="A363" s="20" t="s">
        <v>1082</v>
      </c>
      <c r="B363" s="20" t="s">
        <v>1083</v>
      </c>
      <c r="C363" s="20" t="s">
        <v>1084</v>
      </c>
      <c r="D363" s="20" t="s">
        <v>1089</v>
      </c>
      <c r="E363" s="20" t="s">
        <v>39</v>
      </c>
      <c r="F363" s="20" t="s">
        <v>1090</v>
      </c>
      <c r="G363" s="20" t="s">
        <v>616</v>
      </c>
      <c r="H363" s="21">
        <v>19.2</v>
      </c>
      <c r="I363" s="21"/>
      <c r="J363" s="21"/>
      <c r="K363" s="21"/>
      <c r="L363" s="21"/>
      <c r="M363" s="21"/>
      <c r="N363" s="21">
        <v>19.2</v>
      </c>
      <c r="O363" s="20" t="s">
        <v>566</v>
      </c>
    </row>
    <row r="364" ht="120" spans="1:15">
      <c r="A364" s="20" t="s">
        <v>1082</v>
      </c>
      <c r="B364" s="20" t="s">
        <v>1083</v>
      </c>
      <c r="C364" s="20" t="s">
        <v>1084</v>
      </c>
      <c r="D364" s="20" t="s">
        <v>1091</v>
      </c>
      <c r="E364" s="20" t="s">
        <v>39</v>
      </c>
      <c r="F364" s="20" t="s">
        <v>1092</v>
      </c>
      <c r="G364" s="20" t="s">
        <v>616</v>
      </c>
      <c r="H364" s="21">
        <v>33.3</v>
      </c>
      <c r="I364" s="21"/>
      <c r="J364" s="21"/>
      <c r="K364" s="21"/>
      <c r="L364" s="21"/>
      <c r="M364" s="21"/>
      <c r="N364" s="21">
        <v>33.3</v>
      </c>
      <c r="O364" s="20" t="s">
        <v>566</v>
      </c>
    </row>
    <row r="365" ht="48" spans="1:15">
      <c r="A365" s="20" t="s">
        <v>1082</v>
      </c>
      <c r="B365" s="20" t="s">
        <v>1083</v>
      </c>
      <c r="C365" s="20" t="s">
        <v>1084</v>
      </c>
      <c r="D365" s="20" t="s">
        <v>1093</v>
      </c>
      <c r="E365" s="20" t="s">
        <v>39</v>
      </c>
      <c r="F365" s="20" t="s">
        <v>759</v>
      </c>
      <c r="G365" s="20" t="s">
        <v>616</v>
      </c>
      <c r="H365" s="21">
        <v>44.8</v>
      </c>
      <c r="I365" s="21"/>
      <c r="J365" s="21"/>
      <c r="K365" s="21"/>
      <c r="L365" s="21"/>
      <c r="M365" s="21"/>
      <c r="N365" s="21">
        <v>44.8</v>
      </c>
      <c r="O365" s="20" t="s">
        <v>566</v>
      </c>
    </row>
    <row r="366" ht="156" spans="1:15">
      <c r="A366" s="20" t="s">
        <v>1082</v>
      </c>
      <c r="B366" s="20" t="s">
        <v>1083</v>
      </c>
      <c r="C366" s="20" t="s">
        <v>1084</v>
      </c>
      <c r="D366" s="20" t="s">
        <v>1094</v>
      </c>
      <c r="E366" s="20" t="s">
        <v>26</v>
      </c>
      <c r="F366" s="20" t="s">
        <v>1095</v>
      </c>
      <c r="G366" s="20" t="s">
        <v>565</v>
      </c>
      <c r="H366" s="21">
        <v>243.8</v>
      </c>
      <c r="I366" s="21"/>
      <c r="J366" s="21"/>
      <c r="K366" s="21"/>
      <c r="L366" s="21"/>
      <c r="M366" s="21"/>
      <c r="N366" s="21">
        <v>243.8</v>
      </c>
      <c r="O366" s="20" t="s">
        <v>566</v>
      </c>
    </row>
    <row r="367" ht="84" spans="1:15">
      <c r="A367" s="20" t="s">
        <v>1082</v>
      </c>
      <c r="B367" s="20" t="s">
        <v>1083</v>
      </c>
      <c r="C367" s="20" t="s">
        <v>1084</v>
      </c>
      <c r="D367" s="20" t="s">
        <v>1096</v>
      </c>
      <c r="E367" s="20" t="s">
        <v>31</v>
      </c>
      <c r="F367" s="20" t="s">
        <v>1097</v>
      </c>
      <c r="G367" s="20" t="s">
        <v>616</v>
      </c>
      <c r="H367" s="21">
        <v>70</v>
      </c>
      <c r="I367" s="21"/>
      <c r="J367" s="21"/>
      <c r="K367" s="21"/>
      <c r="L367" s="21"/>
      <c r="M367" s="21"/>
      <c r="N367" s="21">
        <v>70</v>
      </c>
      <c r="O367" s="20" t="s">
        <v>566</v>
      </c>
    </row>
    <row r="368" ht="84" spans="1:15">
      <c r="A368" s="20" t="s">
        <v>1082</v>
      </c>
      <c r="B368" s="20" t="s">
        <v>1083</v>
      </c>
      <c r="C368" s="20" t="s">
        <v>1084</v>
      </c>
      <c r="D368" s="20" t="s">
        <v>1098</v>
      </c>
      <c r="E368" s="20" t="s">
        <v>31</v>
      </c>
      <c r="F368" s="20" t="s">
        <v>1099</v>
      </c>
      <c r="G368" s="20" t="s">
        <v>616</v>
      </c>
      <c r="H368" s="21">
        <v>165</v>
      </c>
      <c r="I368" s="21"/>
      <c r="J368" s="21"/>
      <c r="K368" s="21"/>
      <c r="L368" s="21"/>
      <c r="M368" s="21"/>
      <c r="N368" s="21">
        <v>165</v>
      </c>
      <c r="O368" s="20" t="s">
        <v>647</v>
      </c>
    </row>
    <row r="369" ht="72" spans="1:15">
      <c r="A369" s="20" t="s">
        <v>1082</v>
      </c>
      <c r="B369" s="20" t="s">
        <v>1083</v>
      </c>
      <c r="C369" s="20" t="s">
        <v>1084</v>
      </c>
      <c r="D369" s="20" t="s">
        <v>1100</v>
      </c>
      <c r="E369" s="20" t="s">
        <v>49</v>
      </c>
      <c r="F369" s="20" t="s">
        <v>1101</v>
      </c>
      <c r="G369" s="20" t="s">
        <v>616</v>
      </c>
      <c r="H369" s="21">
        <v>4</v>
      </c>
      <c r="I369" s="21"/>
      <c r="J369" s="21"/>
      <c r="K369" s="21"/>
      <c r="L369" s="21"/>
      <c r="M369" s="21"/>
      <c r="N369" s="21">
        <v>4</v>
      </c>
      <c r="O369" s="20" t="s">
        <v>647</v>
      </c>
    </row>
    <row r="370" ht="48" spans="1:15">
      <c r="A370" s="20" t="s">
        <v>1082</v>
      </c>
      <c r="B370" s="20" t="s">
        <v>1083</v>
      </c>
      <c r="C370" s="20" t="s">
        <v>1084</v>
      </c>
      <c r="D370" s="20" t="s">
        <v>1102</v>
      </c>
      <c r="E370" s="20" t="s">
        <v>49</v>
      </c>
      <c r="F370" s="20" t="s">
        <v>1103</v>
      </c>
      <c r="G370" s="20" t="s">
        <v>565</v>
      </c>
      <c r="H370" s="21">
        <v>32.7</v>
      </c>
      <c r="I370" s="21"/>
      <c r="J370" s="21"/>
      <c r="K370" s="21"/>
      <c r="L370" s="21"/>
      <c r="M370" s="21"/>
      <c r="N370" s="21">
        <v>32.7</v>
      </c>
      <c r="O370" s="20" t="s">
        <v>647</v>
      </c>
    </row>
    <row r="371" ht="72" spans="1:15">
      <c r="A371" s="20" t="s">
        <v>1082</v>
      </c>
      <c r="B371" s="20" t="s">
        <v>1083</v>
      </c>
      <c r="C371" s="20" t="s">
        <v>1084</v>
      </c>
      <c r="D371" s="20" t="s">
        <v>1104</v>
      </c>
      <c r="E371" s="20" t="s">
        <v>49</v>
      </c>
      <c r="F371" s="20" t="s">
        <v>1105</v>
      </c>
      <c r="G371" s="20" t="s">
        <v>616</v>
      </c>
      <c r="H371" s="21">
        <v>75</v>
      </c>
      <c r="I371" s="21"/>
      <c r="J371" s="21"/>
      <c r="K371" s="21"/>
      <c r="L371" s="21"/>
      <c r="M371" s="21"/>
      <c r="N371" s="21">
        <v>75</v>
      </c>
      <c r="O371" s="20" t="s">
        <v>566</v>
      </c>
    </row>
    <row r="372" ht="120" spans="1:15">
      <c r="A372" s="20" t="s">
        <v>1082</v>
      </c>
      <c r="B372" s="20" t="s">
        <v>1083</v>
      </c>
      <c r="C372" s="20" t="s">
        <v>1084</v>
      </c>
      <c r="D372" s="20" t="s">
        <v>1106</v>
      </c>
      <c r="E372" s="20" t="s">
        <v>53</v>
      </c>
      <c r="F372" s="20" t="s">
        <v>1107</v>
      </c>
      <c r="G372" s="20" t="s">
        <v>616</v>
      </c>
      <c r="H372" s="21">
        <v>105</v>
      </c>
      <c r="I372" s="21"/>
      <c r="J372" s="21"/>
      <c r="K372" s="21"/>
      <c r="L372" s="21"/>
      <c r="M372" s="21"/>
      <c r="N372" s="21">
        <v>105</v>
      </c>
      <c r="O372" s="20" t="s">
        <v>566</v>
      </c>
    </row>
    <row r="373" ht="48" spans="1:15">
      <c r="A373" s="20" t="s">
        <v>1082</v>
      </c>
      <c r="B373" s="20" t="s">
        <v>1083</v>
      </c>
      <c r="C373" s="20" t="s">
        <v>1084</v>
      </c>
      <c r="D373" s="20" t="s">
        <v>1108</v>
      </c>
      <c r="E373" s="20" t="s">
        <v>53</v>
      </c>
      <c r="F373" s="20" t="s">
        <v>634</v>
      </c>
      <c r="G373" s="20" t="s">
        <v>616</v>
      </c>
      <c r="H373" s="21">
        <v>50</v>
      </c>
      <c r="I373" s="21">
        <v>50</v>
      </c>
      <c r="J373" s="21">
        <v>50</v>
      </c>
      <c r="K373" s="21"/>
      <c r="L373" s="21"/>
      <c r="M373" s="21"/>
      <c r="N373" s="21"/>
      <c r="O373" s="20" t="s">
        <v>566</v>
      </c>
    </row>
    <row r="374" ht="36" spans="1:15">
      <c r="A374" s="20" t="s">
        <v>1082</v>
      </c>
      <c r="B374" s="20" t="s">
        <v>1083</v>
      </c>
      <c r="C374" s="20" t="s">
        <v>1084</v>
      </c>
      <c r="D374" s="20" t="s">
        <v>1109</v>
      </c>
      <c r="E374" s="20" t="s">
        <v>53</v>
      </c>
      <c r="F374" s="20" t="s">
        <v>637</v>
      </c>
      <c r="G374" s="20" t="s">
        <v>616</v>
      </c>
      <c r="H374" s="21">
        <v>6</v>
      </c>
      <c r="I374" s="21">
        <v>6</v>
      </c>
      <c r="J374" s="21">
        <v>6</v>
      </c>
      <c r="K374" s="21"/>
      <c r="L374" s="21"/>
      <c r="M374" s="21"/>
      <c r="N374" s="21"/>
      <c r="O374" s="20" t="s">
        <v>566</v>
      </c>
    </row>
    <row r="375" ht="84" spans="1:15">
      <c r="A375" s="20" t="s">
        <v>1082</v>
      </c>
      <c r="B375" s="20" t="s">
        <v>1083</v>
      </c>
      <c r="C375" s="20" t="s">
        <v>1084</v>
      </c>
      <c r="D375" s="20" t="s">
        <v>1110</v>
      </c>
      <c r="E375" s="20" t="s">
        <v>53</v>
      </c>
      <c r="F375" s="20" t="s">
        <v>1111</v>
      </c>
      <c r="G375" s="20" t="s">
        <v>616</v>
      </c>
      <c r="H375" s="21">
        <v>22</v>
      </c>
      <c r="I375" s="21">
        <v>22</v>
      </c>
      <c r="J375" s="21">
        <v>22</v>
      </c>
      <c r="K375" s="21"/>
      <c r="L375" s="21"/>
      <c r="M375" s="21"/>
      <c r="N375" s="21"/>
      <c r="O375" s="20" t="s">
        <v>566</v>
      </c>
    </row>
    <row r="376" ht="36" spans="1:15">
      <c r="A376" s="20" t="s">
        <v>1082</v>
      </c>
      <c r="B376" s="20" t="s">
        <v>1083</v>
      </c>
      <c r="C376" s="20" t="s">
        <v>1084</v>
      </c>
      <c r="D376" s="20" t="s">
        <v>1112</v>
      </c>
      <c r="E376" s="20" t="s">
        <v>53</v>
      </c>
      <c r="F376" s="20" t="s">
        <v>637</v>
      </c>
      <c r="G376" s="20" t="s">
        <v>565</v>
      </c>
      <c r="H376" s="21">
        <v>50</v>
      </c>
      <c r="I376" s="21">
        <v>50</v>
      </c>
      <c r="J376" s="21"/>
      <c r="K376" s="21"/>
      <c r="L376" s="21">
        <v>50</v>
      </c>
      <c r="M376" s="21"/>
      <c r="N376" s="21"/>
      <c r="O376" s="20" t="s">
        <v>566</v>
      </c>
    </row>
    <row r="377" ht="168" spans="1:15">
      <c r="A377" s="20" t="s">
        <v>1082</v>
      </c>
      <c r="B377" s="20" t="s">
        <v>1083</v>
      </c>
      <c r="C377" s="20" t="s">
        <v>1084</v>
      </c>
      <c r="D377" s="20" t="s">
        <v>1113</v>
      </c>
      <c r="E377" s="20" t="s">
        <v>53</v>
      </c>
      <c r="F377" s="20" t="s">
        <v>1114</v>
      </c>
      <c r="G377" s="20" t="s">
        <v>616</v>
      </c>
      <c r="H377" s="21">
        <v>274.4</v>
      </c>
      <c r="I377" s="21"/>
      <c r="J377" s="21"/>
      <c r="K377" s="21"/>
      <c r="L377" s="21"/>
      <c r="M377" s="21"/>
      <c r="N377" s="21">
        <v>274.4</v>
      </c>
      <c r="O377" s="20" t="s">
        <v>647</v>
      </c>
    </row>
    <row r="378" ht="96" spans="1:15">
      <c r="A378" s="20" t="s">
        <v>1082</v>
      </c>
      <c r="B378" s="20" t="s">
        <v>1083</v>
      </c>
      <c r="C378" s="20" t="s">
        <v>1084</v>
      </c>
      <c r="D378" s="20" t="s">
        <v>1115</v>
      </c>
      <c r="E378" s="20" t="s">
        <v>53</v>
      </c>
      <c r="F378" s="20" t="s">
        <v>1116</v>
      </c>
      <c r="G378" s="20" t="s">
        <v>616</v>
      </c>
      <c r="H378" s="21">
        <v>15</v>
      </c>
      <c r="I378" s="21"/>
      <c r="J378" s="21"/>
      <c r="K378" s="21"/>
      <c r="L378" s="21"/>
      <c r="M378" s="21"/>
      <c r="N378" s="21">
        <v>15</v>
      </c>
      <c r="O378" s="20" t="s">
        <v>647</v>
      </c>
    </row>
    <row r="379" ht="120" spans="1:15">
      <c r="A379" s="20" t="s">
        <v>1082</v>
      </c>
      <c r="B379" s="20" t="s">
        <v>1083</v>
      </c>
      <c r="C379" s="20" t="s">
        <v>1084</v>
      </c>
      <c r="D379" s="20" t="s">
        <v>1117</v>
      </c>
      <c r="E379" s="20" t="s">
        <v>57</v>
      </c>
      <c r="F379" s="20" t="s">
        <v>1118</v>
      </c>
      <c r="G379" s="20" t="s">
        <v>565</v>
      </c>
      <c r="H379" s="21">
        <v>33.7</v>
      </c>
      <c r="I379" s="21"/>
      <c r="J379" s="21"/>
      <c r="K379" s="21"/>
      <c r="L379" s="21"/>
      <c r="M379" s="21"/>
      <c r="N379" s="21">
        <v>33.7</v>
      </c>
      <c r="O379" s="20" t="s">
        <v>566</v>
      </c>
    </row>
    <row r="380" ht="120" spans="1:15">
      <c r="A380" s="20" t="s">
        <v>1082</v>
      </c>
      <c r="B380" s="20" t="s">
        <v>1083</v>
      </c>
      <c r="C380" s="20" t="s">
        <v>1084</v>
      </c>
      <c r="D380" s="20" t="s">
        <v>1119</v>
      </c>
      <c r="E380" s="20" t="s">
        <v>57</v>
      </c>
      <c r="F380" s="20" t="s">
        <v>851</v>
      </c>
      <c r="G380" s="20" t="s">
        <v>565</v>
      </c>
      <c r="H380" s="21">
        <v>109</v>
      </c>
      <c r="I380" s="21"/>
      <c r="J380" s="21"/>
      <c r="K380" s="21"/>
      <c r="L380" s="21"/>
      <c r="M380" s="21"/>
      <c r="N380" s="21">
        <v>109</v>
      </c>
      <c r="O380" s="20" t="s">
        <v>647</v>
      </c>
    </row>
    <row r="381" ht="96" spans="1:15">
      <c r="A381" s="20" t="s">
        <v>1082</v>
      </c>
      <c r="B381" s="20" t="s">
        <v>1083</v>
      </c>
      <c r="C381" s="20" t="s">
        <v>1084</v>
      </c>
      <c r="D381" s="20" t="s">
        <v>1120</v>
      </c>
      <c r="E381" s="20" t="s">
        <v>57</v>
      </c>
      <c r="F381" s="20" t="s">
        <v>1121</v>
      </c>
      <c r="G381" s="20" t="s">
        <v>616</v>
      </c>
      <c r="H381" s="21">
        <v>185</v>
      </c>
      <c r="I381" s="21"/>
      <c r="J381" s="21"/>
      <c r="K381" s="21"/>
      <c r="L381" s="21"/>
      <c r="M381" s="21"/>
      <c r="N381" s="21">
        <v>185</v>
      </c>
      <c r="O381" s="20" t="s">
        <v>647</v>
      </c>
    </row>
    <row r="382" ht="48" spans="1:15">
      <c r="A382" s="20" t="s">
        <v>1082</v>
      </c>
      <c r="B382" s="20" t="s">
        <v>1083</v>
      </c>
      <c r="C382" s="20" t="s">
        <v>1084</v>
      </c>
      <c r="D382" s="20" t="s">
        <v>1122</v>
      </c>
      <c r="E382" s="20" t="s">
        <v>57</v>
      </c>
      <c r="F382" s="20" t="s">
        <v>1123</v>
      </c>
      <c r="G382" s="20" t="s">
        <v>616</v>
      </c>
      <c r="H382" s="21">
        <v>220</v>
      </c>
      <c r="I382" s="21"/>
      <c r="J382" s="21"/>
      <c r="K382" s="21"/>
      <c r="L382" s="21"/>
      <c r="M382" s="21"/>
      <c r="N382" s="21">
        <v>220</v>
      </c>
      <c r="O382" s="20" t="s">
        <v>647</v>
      </c>
    </row>
    <row r="383" ht="156" spans="1:15">
      <c r="A383" s="20" t="s">
        <v>1082</v>
      </c>
      <c r="B383" s="20" t="s">
        <v>1083</v>
      </c>
      <c r="C383" s="20" t="s">
        <v>1084</v>
      </c>
      <c r="D383" s="20" t="s">
        <v>1124</v>
      </c>
      <c r="E383" s="20" t="s">
        <v>57</v>
      </c>
      <c r="F383" s="20" t="s">
        <v>801</v>
      </c>
      <c r="G383" s="20" t="s">
        <v>616</v>
      </c>
      <c r="H383" s="21">
        <v>63</v>
      </c>
      <c r="I383" s="21"/>
      <c r="J383" s="21"/>
      <c r="K383" s="21"/>
      <c r="L383" s="21"/>
      <c r="M383" s="21"/>
      <c r="N383" s="21">
        <v>63</v>
      </c>
      <c r="O383" s="20" t="s">
        <v>1125</v>
      </c>
    </row>
    <row r="384" ht="96" spans="1:15">
      <c r="A384" s="20" t="s">
        <v>1082</v>
      </c>
      <c r="B384" s="20" t="s">
        <v>1083</v>
      </c>
      <c r="C384" s="20" t="s">
        <v>1084</v>
      </c>
      <c r="D384" s="20" t="s">
        <v>1126</v>
      </c>
      <c r="E384" s="20" t="s">
        <v>57</v>
      </c>
      <c r="F384" s="20" t="s">
        <v>1121</v>
      </c>
      <c r="G384" s="20" t="s">
        <v>616</v>
      </c>
      <c r="H384" s="21">
        <v>39.4</v>
      </c>
      <c r="I384" s="21"/>
      <c r="J384" s="21"/>
      <c r="K384" s="21"/>
      <c r="L384" s="21"/>
      <c r="M384" s="21"/>
      <c r="N384" s="21">
        <v>39.4</v>
      </c>
      <c r="O384" s="20" t="s">
        <v>1125</v>
      </c>
    </row>
    <row r="385" ht="84" spans="1:15">
      <c r="A385" s="20" t="s">
        <v>1082</v>
      </c>
      <c r="B385" s="20" t="s">
        <v>1083</v>
      </c>
      <c r="C385" s="20" t="s">
        <v>1084</v>
      </c>
      <c r="D385" s="20" t="s">
        <v>1127</v>
      </c>
      <c r="E385" s="20" t="s">
        <v>61</v>
      </c>
      <c r="F385" s="20" t="s">
        <v>1128</v>
      </c>
      <c r="G385" s="20" t="s">
        <v>616</v>
      </c>
      <c r="H385" s="21">
        <v>26</v>
      </c>
      <c r="I385" s="21">
        <v>26</v>
      </c>
      <c r="J385" s="21">
        <v>26</v>
      </c>
      <c r="K385" s="21"/>
      <c r="L385" s="21"/>
      <c r="M385" s="21"/>
      <c r="N385" s="21"/>
      <c r="O385" s="20" t="s">
        <v>566</v>
      </c>
    </row>
    <row r="386" ht="108" spans="1:15">
      <c r="A386" s="20" t="s">
        <v>1082</v>
      </c>
      <c r="B386" s="20" t="s">
        <v>1083</v>
      </c>
      <c r="C386" s="20" t="s">
        <v>1084</v>
      </c>
      <c r="D386" s="20" t="s">
        <v>1129</v>
      </c>
      <c r="E386" s="20" t="s">
        <v>61</v>
      </c>
      <c r="F386" s="20" t="s">
        <v>1130</v>
      </c>
      <c r="G386" s="20" t="s">
        <v>616</v>
      </c>
      <c r="H386" s="21">
        <v>65</v>
      </c>
      <c r="I386" s="21"/>
      <c r="J386" s="21"/>
      <c r="K386" s="21"/>
      <c r="L386" s="21"/>
      <c r="M386" s="21"/>
      <c r="N386" s="21">
        <v>65</v>
      </c>
      <c r="O386" s="20" t="s">
        <v>566</v>
      </c>
    </row>
    <row r="387" ht="96" spans="1:15">
      <c r="A387" s="20" t="s">
        <v>1082</v>
      </c>
      <c r="B387" s="20" t="s">
        <v>1083</v>
      </c>
      <c r="C387" s="20" t="s">
        <v>1084</v>
      </c>
      <c r="D387" s="20" t="s">
        <v>1131</v>
      </c>
      <c r="E387" s="20" t="s">
        <v>61</v>
      </c>
      <c r="F387" s="20" t="s">
        <v>1132</v>
      </c>
      <c r="G387" s="20" t="s">
        <v>616</v>
      </c>
      <c r="H387" s="21">
        <v>185</v>
      </c>
      <c r="I387" s="21"/>
      <c r="J387" s="21"/>
      <c r="K387" s="21"/>
      <c r="L387" s="21"/>
      <c r="M387" s="21"/>
      <c r="N387" s="21">
        <v>185</v>
      </c>
      <c r="O387" s="20" t="s">
        <v>566</v>
      </c>
    </row>
    <row r="388" ht="48" spans="1:15">
      <c r="A388" s="20" t="s">
        <v>1082</v>
      </c>
      <c r="B388" s="20" t="s">
        <v>1083</v>
      </c>
      <c r="C388" s="20" t="s">
        <v>1084</v>
      </c>
      <c r="D388" s="20" t="s">
        <v>1133</v>
      </c>
      <c r="E388" s="20" t="s">
        <v>65</v>
      </c>
      <c r="F388" s="20" t="s">
        <v>1134</v>
      </c>
      <c r="G388" s="20" t="s">
        <v>616</v>
      </c>
      <c r="H388" s="21">
        <v>76</v>
      </c>
      <c r="I388" s="21"/>
      <c r="J388" s="21"/>
      <c r="K388" s="21"/>
      <c r="L388" s="21"/>
      <c r="M388" s="21"/>
      <c r="N388" s="21">
        <v>76</v>
      </c>
      <c r="O388" s="20" t="s">
        <v>566</v>
      </c>
    </row>
    <row r="389" ht="48" spans="1:15">
      <c r="A389" s="20" t="s">
        <v>1082</v>
      </c>
      <c r="B389" s="20" t="s">
        <v>1083</v>
      </c>
      <c r="C389" s="20" t="s">
        <v>1084</v>
      </c>
      <c r="D389" s="20" t="s">
        <v>1135</v>
      </c>
      <c r="E389" s="20" t="s">
        <v>65</v>
      </c>
      <c r="F389" s="20" t="s">
        <v>1136</v>
      </c>
      <c r="G389" s="20" t="s">
        <v>616</v>
      </c>
      <c r="H389" s="21">
        <v>60</v>
      </c>
      <c r="I389" s="21">
        <v>60</v>
      </c>
      <c r="J389" s="21"/>
      <c r="K389" s="21">
        <v>60</v>
      </c>
      <c r="L389" s="21"/>
      <c r="M389" s="21"/>
      <c r="N389" s="21"/>
      <c r="O389" s="20" t="s">
        <v>647</v>
      </c>
    </row>
    <row r="390" ht="72" spans="1:15">
      <c r="A390" s="20" t="s">
        <v>1082</v>
      </c>
      <c r="B390" s="20" t="s">
        <v>1083</v>
      </c>
      <c r="C390" s="20" t="s">
        <v>1084</v>
      </c>
      <c r="D390" s="20" t="s">
        <v>1137</v>
      </c>
      <c r="E390" s="20" t="s">
        <v>65</v>
      </c>
      <c r="F390" s="20" t="s">
        <v>646</v>
      </c>
      <c r="G390" s="20" t="s">
        <v>616</v>
      </c>
      <c r="H390" s="21">
        <v>32</v>
      </c>
      <c r="I390" s="21"/>
      <c r="J390" s="21"/>
      <c r="K390" s="21"/>
      <c r="L390" s="21"/>
      <c r="M390" s="21"/>
      <c r="N390" s="21">
        <v>32</v>
      </c>
      <c r="O390" s="20" t="s">
        <v>566</v>
      </c>
    </row>
    <row r="391" ht="48" spans="1:15">
      <c r="A391" s="20" t="s">
        <v>1082</v>
      </c>
      <c r="B391" s="20" t="s">
        <v>1083</v>
      </c>
      <c r="C391" s="20" t="s">
        <v>1084</v>
      </c>
      <c r="D391" s="20" t="s">
        <v>1138</v>
      </c>
      <c r="E391" s="20" t="s">
        <v>69</v>
      </c>
      <c r="F391" s="20" t="s">
        <v>915</v>
      </c>
      <c r="G391" s="20" t="s">
        <v>616</v>
      </c>
      <c r="H391" s="21">
        <v>10</v>
      </c>
      <c r="I391" s="21">
        <v>10</v>
      </c>
      <c r="J391" s="21">
        <v>10</v>
      </c>
      <c r="K391" s="21"/>
      <c r="L391" s="21"/>
      <c r="M391" s="21"/>
      <c r="N391" s="21"/>
      <c r="O391" s="20" t="s">
        <v>566</v>
      </c>
    </row>
    <row r="392" ht="120" spans="1:15">
      <c r="A392" s="20" t="s">
        <v>1082</v>
      </c>
      <c r="B392" s="20" t="s">
        <v>1083</v>
      </c>
      <c r="C392" s="20" t="s">
        <v>1084</v>
      </c>
      <c r="D392" s="20" t="s">
        <v>1139</v>
      </c>
      <c r="E392" s="20" t="s">
        <v>69</v>
      </c>
      <c r="F392" s="20" t="s">
        <v>1140</v>
      </c>
      <c r="G392" s="20" t="s">
        <v>616</v>
      </c>
      <c r="H392" s="21">
        <v>18.5</v>
      </c>
      <c r="I392" s="21"/>
      <c r="J392" s="21"/>
      <c r="K392" s="21"/>
      <c r="L392" s="21"/>
      <c r="M392" s="21"/>
      <c r="N392" s="21">
        <v>18.5</v>
      </c>
      <c r="O392" s="20" t="s">
        <v>566</v>
      </c>
    </row>
    <row r="393" ht="60" spans="1:15">
      <c r="A393" s="20" t="s">
        <v>1082</v>
      </c>
      <c r="B393" s="20" t="s">
        <v>1083</v>
      </c>
      <c r="C393" s="20" t="s">
        <v>1084</v>
      </c>
      <c r="D393" s="20" t="s">
        <v>1141</v>
      </c>
      <c r="E393" s="20" t="s">
        <v>69</v>
      </c>
      <c r="F393" s="20" t="s">
        <v>1142</v>
      </c>
      <c r="G393" s="20" t="s">
        <v>565</v>
      </c>
      <c r="H393" s="21">
        <v>180</v>
      </c>
      <c r="I393" s="21"/>
      <c r="J393" s="21"/>
      <c r="K393" s="21"/>
      <c r="L393" s="21"/>
      <c r="M393" s="21"/>
      <c r="N393" s="21">
        <v>180</v>
      </c>
      <c r="O393" s="20" t="s">
        <v>1125</v>
      </c>
    </row>
    <row r="394" ht="204" spans="1:15">
      <c r="A394" s="20" t="s">
        <v>1082</v>
      </c>
      <c r="B394" s="20" t="s">
        <v>1083</v>
      </c>
      <c r="C394" s="20" t="s">
        <v>1084</v>
      </c>
      <c r="D394" s="20" t="s">
        <v>1143</v>
      </c>
      <c r="E394" s="20" t="s">
        <v>73</v>
      </c>
      <c r="F394" s="20" t="s">
        <v>1144</v>
      </c>
      <c r="G394" s="20" t="s">
        <v>616</v>
      </c>
      <c r="H394" s="21">
        <v>17.8</v>
      </c>
      <c r="I394" s="21"/>
      <c r="J394" s="21"/>
      <c r="K394" s="21"/>
      <c r="L394" s="21"/>
      <c r="M394" s="21"/>
      <c r="N394" s="21">
        <v>17.8</v>
      </c>
      <c r="O394" s="20" t="s">
        <v>566</v>
      </c>
    </row>
    <row r="395" ht="108" spans="1:15">
      <c r="A395" s="20" t="s">
        <v>1082</v>
      </c>
      <c r="B395" s="20" t="s">
        <v>1083</v>
      </c>
      <c r="C395" s="20" t="s">
        <v>1084</v>
      </c>
      <c r="D395" s="20" t="s">
        <v>1145</v>
      </c>
      <c r="E395" s="20" t="s">
        <v>73</v>
      </c>
      <c r="F395" s="20" t="s">
        <v>1146</v>
      </c>
      <c r="G395" s="20" t="s">
        <v>616</v>
      </c>
      <c r="H395" s="21">
        <v>29.3</v>
      </c>
      <c r="I395" s="21"/>
      <c r="J395" s="21"/>
      <c r="K395" s="21"/>
      <c r="L395" s="21"/>
      <c r="M395" s="21"/>
      <c r="N395" s="21">
        <v>29.3</v>
      </c>
      <c r="O395" s="20" t="s">
        <v>566</v>
      </c>
    </row>
    <row r="396" ht="96" spans="1:15">
      <c r="A396" s="20" t="s">
        <v>1082</v>
      </c>
      <c r="B396" s="20" t="s">
        <v>1083</v>
      </c>
      <c r="C396" s="20" t="s">
        <v>1084</v>
      </c>
      <c r="D396" s="20" t="s">
        <v>1147</v>
      </c>
      <c r="E396" s="20" t="s">
        <v>73</v>
      </c>
      <c r="F396" s="20" t="s">
        <v>659</v>
      </c>
      <c r="G396" s="20" t="s">
        <v>616</v>
      </c>
      <c r="H396" s="21">
        <v>4</v>
      </c>
      <c r="I396" s="21">
        <v>4</v>
      </c>
      <c r="J396" s="21"/>
      <c r="K396" s="21">
        <v>4</v>
      </c>
      <c r="L396" s="21"/>
      <c r="M396" s="21"/>
      <c r="N396" s="21"/>
      <c r="O396" s="20" t="s">
        <v>647</v>
      </c>
    </row>
    <row r="397" ht="84" spans="1:15">
      <c r="A397" s="20" t="s">
        <v>1082</v>
      </c>
      <c r="B397" s="20" t="s">
        <v>1083</v>
      </c>
      <c r="C397" s="20" t="s">
        <v>1084</v>
      </c>
      <c r="D397" s="20" t="s">
        <v>1148</v>
      </c>
      <c r="E397" s="20" t="s">
        <v>77</v>
      </c>
      <c r="F397" s="20" t="s">
        <v>667</v>
      </c>
      <c r="G397" s="20" t="s">
        <v>616</v>
      </c>
      <c r="H397" s="21">
        <v>30</v>
      </c>
      <c r="I397" s="21">
        <v>30</v>
      </c>
      <c r="J397" s="21">
        <v>30</v>
      </c>
      <c r="K397" s="21"/>
      <c r="L397" s="21"/>
      <c r="M397" s="21"/>
      <c r="N397" s="21"/>
      <c r="O397" s="20" t="s">
        <v>566</v>
      </c>
    </row>
    <row r="398" ht="84" spans="1:15">
      <c r="A398" s="20" t="s">
        <v>1082</v>
      </c>
      <c r="B398" s="20" t="s">
        <v>1083</v>
      </c>
      <c r="C398" s="20" t="s">
        <v>1084</v>
      </c>
      <c r="D398" s="20" t="s">
        <v>1149</v>
      </c>
      <c r="E398" s="20" t="s">
        <v>77</v>
      </c>
      <c r="F398" s="20" t="s">
        <v>941</v>
      </c>
      <c r="G398" s="20" t="s">
        <v>616</v>
      </c>
      <c r="H398" s="21">
        <v>360</v>
      </c>
      <c r="I398" s="21"/>
      <c r="J398" s="21"/>
      <c r="K398" s="21"/>
      <c r="L398" s="21"/>
      <c r="M398" s="21"/>
      <c r="N398" s="21">
        <v>360</v>
      </c>
      <c r="O398" s="20" t="s">
        <v>566</v>
      </c>
    </row>
    <row r="399" ht="36" spans="1:15">
      <c r="A399" s="20" t="s">
        <v>1082</v>
      </c>
      <c r="B399" s="20" t="s">
        <v>1083</v>
      </c>
      <c r="C399" s="20" t="s">
        <v>1084</v>
      </c>
      <c r="D399" s="20" t="s">
        <v>1150</v>
      </c>
      <c r="E399" s="20" t="s">
        <v>77</v>
      </c>
      <c r="F399" s="20" t="s">
        <v>1151</v>
      </c>
      <c r="G399" s="20" t="s">
        <v>616</v>
      </c>
      <c r="H399" s="21">
        <v>200</v>
      </c>
      <c r="I399" s="21"/>
      <c r="J399" s="21"/>
      <c r="K399" s="21"/>
      <c r="L399" s="21"/>
      <c r="M399" s="21"/>
      <c r="N399" s="21">
        <v>200</v>
      </c>
      <c r="O399" s="20" t="s">
        <v>647</v>
      </c>
    </row>
    <row r="400" ht="60" spans="1:15">
      <c r="A400" s="20" t="s">
        <v>1082</v>
      </c>
      <c r="B400" s="20" t="s">
        <v>1083</v>
      </c>
      <c r="C400" s="20" t="s">
        <v>1084</v>
      </c>
      <c r="D400" s="20" t="s">
        <v>1152</v>
      </c>
      <c r="E400" s="20" t="s">
        <v>77</v>
      </c>
      <c r="F400" s="20" t="s">
        <v>417</v>
      </c>
      <c r="G400" s="20" t="s">
        <v>616</v>
      </c>
      <c r="H400" s="21">
        <v>7.8</v>
      </c>
      <c r="I400" s="21"/>
      <c r="J400" s="21"/>
      <c r="K400" s="21"/>
      <c r="L400" s="21"/>
      <c r="M400" s="21"/>
      <c r="N400" s="21">
        <v>7.8</v>
      </c>
      <c r="O400" s="20" t="s">
        <v>566</v>
      </c>
    </row>
    <row r="401" ht="60" spans="1:15">
      <c r="A401" s="20" t="s">
        <v>1082</v>
      </c>
      <c r="B401" s="20" t="s">
        <v>1083</v>
      </c>
      <c r="C401" s="20" t="s">
        <v>1084</v>
      </c>
      <c r="D401" s="20" t="s">
        <v>1153</v>
      </c>
      <c r="E401" s="20" t="s">
        <v>81</v>
      </c>
      <c r="F401" s="20" t="s">
        <v>954</v>
      </c>
      <c r="G401" s="20" t="s">
        <v>616</v>
      </c>
      <c r="H401" s="21">
        <v>42</v>
      </c>
      <c r="I401" s="21"/>
      <c r="J401" s="21"/>
      <c r="K401" s="21"/>
      <c r="L401" s="21"/>
      <c r="M401" s="21"/>
      <c r="N401" s="21">
        <v>42</v>
      </c>
      <c r="O401" s="20" t="s">
        <v>566</v>
      </c>
    </row>
    <row r="402" ht="84" spans="1:15">
      <c r="A402" s="20" t="s">
        <v>1082</v>
      </c>
      <c r="B402" s="20" t="s">
        <v>1083</v>
      </c>
      <c r="C402" s="20" t="s">
        <v>1084</v>
      </c>
      <c r="D402" s="20" t="s">
        <v>1148</v>
      </c>
      <c r="E402" s="20" t="s">
        <v>81</v>
      </c>
      <c r="F402" s="20" t="s">
        <v>1154</v>
      </c>
      <c r="G402" s="20" t="s">
        <v>616</v>
      </c>
      <c r="H402" s="21">
        <v>40</v>
      </c>
      <c r="I402" s="21"/>
      <c r="J402" s="21"/>
      <c r="K402" s="21"/>
      <c r="L402" s="21"/>
      <c r="M402" s="21"/>
      <c r="N402" s="21">
        <v>40</v>
      </c>
      <c r="O402" s="20" t="s">
        <v>566</v>
      </c>
    </row>
    <row r="403" ht="36" spans="1:15">
      <c r="A403" s="20" t="s">
        <v>1082</v>
      </c>
      <c r="B403" s="20" t="s">
        <v>1083</v>
      </c>
      <c r="C403" s="20" t="s">
        <v>1084</v>
      </c>
      <c r="D403" s="20" t="s">
        <v>1155</v>
      </c>
      <c r="E403" s="20" t="s">
        <v>81</v>
      </c>
      <c r="F403" s="20" t="s">
        <v>1156</v>
      </c>
      <c r="G403" s="20" t="s">
        <v>616</v>
      </c>
      <c r="H403" s="21">
        <v>11</v>
      </c>
      <c r="I403" s="21"/>
      <c r="J403" s="21"/>
      <c r="K403" s="21"/>
      <c r="L403" s="21"/>
      <c r="M403" s="21"/>
      <c r="N403" s="21">
        <v>11</v>
      </c>
      <c r="O403" s="20" t="s">
        <v>566</v>
      </c>
    </row>
    <row r="404" ht="60" spans="1:15">
      <c r="A404" s="20" t="s">
        <v>1082</v>
      </c>
      <c r="B404" s="20" t="s">
        <v>1083</v>
      </c>
      <c r="C404" s="20" t="s">
        <v>1084</v>
      </c>
      <c r="D404" s="20" t="s">
        <v>1157</v>
      </c>
      <c r="E404" s="20" t="s">
        <v>81</v>
      </c>
      <c r="F404" s="20" t="s">
        <v>1158</v>
      </c>
      <c r="G404" s="20" t="s">
        <v>616</v>
      </c>
      <c r="H404" s="21">
        <v>55</v>
      </c>
      <c r="I404" s="21">
        <v>55</v>
      </c>
      <c r="J404" s="21"/>
      <c r="K404" s="21"/>
      <c r="L404" s="21">
        <v>55</v>
      </c>
      <c r="M404" s="21"/>
      <c r="N404" s="21"/>
      <c r="O404" s="20" t="s">
        <v>647</v>
      </c>
    </row>
    <row r="405" ht="48" spans="1:15">
      <c r="A405" s="20" t="s">
        <v>1082</v>
      </c>
      <c r="B405" s="20" t="s">
        <v>1083</v>
      </c>
      <c r="C405" s="20" t="s">
        <v>1084</v>
      </c>
      <c r="D405" s="20" t="s">
        <v>1159</v>
      </c>
      <c r="E405" s="20" t="s">
        <v>81</v>
      </c>
      <c r="F405" s="20" t="s">
        <v>1160</v>
      </c>
      <c r="G405" s="20" t="s">
        <v>616</v>
      </c>
      <c r="H405" s="21">
        <v>80</v>
      </c>
      <c r="I405" s="21"/>
      <c r="J405" s="21"/>
      <c r="K405" s="21"/>
      <c r="L405" s="21"/>
      <c r="M405" s="21"/>
      <c r="N405" s="21">
        <v>80</v>
      </c>
      <c r="O405" s="20" t="s">
        <v>647</v>
      </c>
    </row>
    <row r="406" ht="60" spans="1:15">
      <c r="A406" s="20" t="s">
        <v>1082</v>
      </c>
      <c r="B406" s="20" t="s">
        <v>1083</v>
      </c>
      <c r="C406" s="20" t="s">
        <v>1084</v>
      </c>
      <c r="D406" s="20" t="s">
        <v>1161</v>
      </c>
      <c r="E406" s="20" t="s">
        <v>81</v>
      </c>
      <c r="F406" s="20" t="s">
        <v>1162</v>
      </c>
      <c r="G406" s="20" t="s">
        <v>616</v>
      </c>
      <c r="H406" s="21">
        <v>27</v>
      </c>
      <c r="I406" s="21"/>
      <c r="J406" s="21"/>
      <c r="K406" s="21"/>
      <c r="L406" s="21"/>
      <c r="M406" s="21"/>
      <c r="N406" s="21">
        <v>27</v>
      </c>
      <c r="O406" s="20" t="s">
        <v>647</v>
      </c>
    </row>
    <row r="407" ht="48" spans="1:15">
      <c r="A407" s="20" t="s">
        <v>1082</v>
      </c>
      <c r="B407" s="20" t="s">
        <v>1083</v>
      </c>
      <c r="C407" s="20" t="s">
        <v>1084</v>
      </c>
      <c r="D407" s="20" t="s">
        <v>1163</v>
      </c>
      <c r="E407" s="20" t="s">
        <v>81</v>
      </c>
      <c r="F407" s="20" t="s">
        <v>1164</v>
      </c>
      <c r="G407" s="20" t="s">
        <v>616</v>
      </c>
      <c r="H407" s="21">
        <v>50</v>
      </c>
      <c r="I407" s="21"/>
      <c r="J407" s="21"/>
      <c r="K407" s="21"/>
      <c r="L407" s="21"/>
      <c r="M407" s="21"/>
      <c r="N407" s="21">
        <v>50</v>
      </c>
      <c r="O407" s="20" t="s">
        <v>647</v>
      </c>
    </row>
    <row r="408" ht="72" spans="1:15">
      <c r="A408" s="20" t="s">
        <v>1082</v>
      </c>
      <c r="B408" s="20" t="s">
        <v>1083</v>
      </c>
      <c r="C408" s="20" t="s">
        <v>1084</v>
      </c>
      <c r="D408" s="20" t="s">
        <v>1165</v>
      </c>
      <c r="E408" s="20" t="s">
        <v>81</v>
      </c>
      <c r="F408" s="20" t="s">
        <v>1166</v>
      </c>
      <c r="G408" s="20" t="s">
        <v>616</v>
      </c>
      <c r="H408" s="21">
        <v>10</v>
      </c>
      <c r="I408" s="21"/>
      <c r="J408" s="21"/>
      <c r="K408" s="21"/>
      <c r="L408" s="21"/>
      <c r="M408" s="21"/>
      <c r="N408" s="21">
        <v>10</v>
      </c>
      <c r="O408" s="20" t="s">
        <v>647</v>
      </c>
    </row>
    <row r="409" ht="36" spans="1:15">
      <c r="A409" s="20" t="s">
        <v>1082</v>
      </c>
      <c r="B409" s="20" t="s">
        <v>1083</v>
      </c>
      <c r="C409" s="20" t="s">
        <v>1084</v>
      </c>
      <c r="D409" s="20" t="s">
        <v>1167</v>
      </c>
      <c r="E409" s="20" t="s">
        <v>81</v>
      </c>
      <c r="F409" s="20" t="s">
        <v>1168</v>
      </c>
      <c r="G409" s="20" t="s">
        <v>616</v>
      </c>
      <c r="H409" s="21">
        <v>28.5</v>
      </c>
      <c r="I409" s="21"/>
      <c r="J409" s="21"/>
      <c r="K409" s="21"/>
      <c r="L409" s="21"/>
      <c r="M409" s="21"/>
      <c r="N409" s="21">
        <v>28.5</v>
      </c>
      <c r="O409" s="20" t="s">
        <v>647</v>
      </c>
    </row>
    <row r="410" ht="36" spans="1:15">
      <c r="A410" s="20" t="s">
        <v>1082</v>
      </c>
      <c r="B410" s="20" t="s">
        <v>1083</v>
      </c>
      <c r="C410" s="20" t="s">
        <v>1084</v>
      </c>
      <c r="D410" s="20" t="s">
        <v>1169</v>
      </c>
      <c r="E410" s="20" t="s">
        <v>81</v>
      </c>
      <c r="F410" s="20" t="s">
        <v>1170</v>
      </c>
      <c r="G410" s="20" t="s">
        <v>616</v>
      </c>
      <c r="H410" s="21">
        <v>200</v>
      </c>
      <c r="I410" s="21"/>
      <c r="J410" s="21"/>
      <c r="K410" s="21"/>
      <c r="L410" s="21"/>
      <c r="M410" s="21"/>
      <c r="N410" s="21">
        <v>200</v>
      </c>
      <c r="O410" s="20" t="s">
        <v>647</v>
      </c>
    </row>
    <row r="411" ht="60" spans="1:15">
      <c r="A411" s="20" t="s">
        <v>1082</v>
      </c>
      <c r="B411" s="20" t="s">
        <v>1083</v>
      </c>
      <c r="C411" s="20" t="s">
        <v>1084</v>
      </c>
      <c r="D411" s="20" t="s">
        <v>1171</v>
      </c>
      <c r="E411" s="20" t="s">
        <v>81</v>
      </c>
      <c r="F411" s="20" t="s">
        <v>1172</v>
      </c>
      <c r="G411" s="20" t="s">
        <v>565</v>
      </c>
      <c r="H411" s="21">
        <v>14.7</v>
      </c>
      <c r="I411" s="21"/>
      <c r="J411" s="21"/>
      <c r="K411" s="21"/>
      <c r="L411" s="21"/>
      <c r="M411" s="21"/>
      <c r="N411" s="21">
        <v>14.7</v>
      </c>
      <c r="O411" s="20" t="s">
        <v>566</v>
      </c>
    </row>
    <row r="412" ht="96" spans="1:15">
      <c r="A412" s="20" t="s">
        <v>1082</v>
      </c>
      <c r="B412" s="20" t="s">
        <v>1083</v>
      </c>
      <c r="C412" s="20" t="s">
        <v>1084</v>
      </c>
      <c r="D412" s="20" t="s">
        <v>1173</v>
      </c>
      <c r="E412" s="20" t="s">
        <v>81</v>
      </c>
      <c r="F412" s="20" t="s">
        <v>1174</v>
      </c>
      <c r="G412" s="20" t="s">
        <v>565</v>
      </c>
      <c r="H412" s="21">
        <v>9.9</v>
      </c>
      <c r="I412" s="21"/>
      <c r="J412" s="21"/>
      <c r="K412" s="21"/>
      <c r="L412" s="21"/>
      <c r="M412" s="21"/>
      <c r="N412" s="21">
        <v>9.9</v>
      </c>
      <c r="O412" s="20" t="s">
        <v>566</v>
      </c>
    </row>
    <row r="413" ht="120" spans="1:15">
      <c r="A413" s="20" t="s">
        <v>1082</v>
      </c>
      <c r="B413" s="20" t="s">
        <v>1083</v>
      </c>
      <c r="C413" s="20" t="s">
        <v>1084</v>
      </c>
      <c r="D413" s="20" t="s">
        <v>1175</v>
      </c>
      <c r="E413" s="20" t="s">
        <v>81</v>
      </c>
      <c r="F413" s="20" t="s">
        <v>1176</v>
      </c>
      <c r="G413" s="20" t="s">
        <v>565</v>
      </c>
      <c r="H413" s="21">
        <v>43.6</v>
      </c>
      <c r="I413" s="21"/>
      <c r="J413" s="21"/>
      <c r="K413" s="21"/>
      <c r="L413" s="21"/>
      <c r="M413" s="21"/>
      <c r="N413" s="21">
        <v>43.6</v>
      </c>
      <c r="O413" s="20" t="s">
        <v>566</v>
      </c>
    </row>
    <row r="414" ht="72" spans="1:15">
      <c r="A414" s="20" t="s">
        <v>1082</v>
      </c>
      <c r="B414" s="20" t="s">
        <v>1083</v>
      </c>
      <c r="C414" s="20" t="s">
        <v>1084</v>
      </c>
      <c r="D414" s="20" t="s">
        <v>1177</v>
      </c>
      <c r="E414" s="20" t="s">
        <v>81</v>
      </c>
      <c r="F414" s="20" t="s">
        <v>1178</v>
      </c>
      <c r="G414" s="20" t="s">
        <v>565</v>
      </c>
      <c r="H414" s="21">
        <v>23.2</v>
      </c>
      <c r="I414" s="21"/>
      <c r="J414" s="21"/>
      <c r="K414" s="21"/>
      <c r="L414" s="21"/>
      <c r="M414" s="21"/>
      <c r="N414" s="21">
        <v>23.2</v>
      </c>
      <c r="O414" s="20" t="s">
        <v>566</v>
      </c>
    </row>
    <row r="415" ht="96" spans="1:15">
      <c r="A415" s="20" t="s">
        <v>1082</v>
      </c>
      <c r="B415" s="20" t="s">
        <v>1083</v>
      </c>
      <c r="C415" s="20" t="s">
        <v>1084</v>
      </c>
      <c r="D415" s="20" t="s">
        <v>1179</v>
      </c>
      <c r="E415" s="20" t="s">
        <v>81</v>
      </c>
      <c r="F415" s="20" t="s">
        <v>1180</v>
      </c>
      <c r="G415" s="20" t="s">
        <v>565</v>
      </c>
      <c r="H415" s="21">
        <v>22.2</v>
      </c>
      <c r="I415" s="21"/>
      <c r="J415" s="21"/>
      <c r="K415" s="21"/>
      <c r="L415" s="21"/>
      <c r="M415" s="21"/>
      <c r="N415" s="21">
        <v>22.2</v>
      </c>
      <c r="O415" s="20" t="s">
        <v>566</v>
      </c>
    </row>
    <row r="416" ht="204" spans="1:15">
      <c r="A416" s="20" t="s">
        <v>1082</v>
      </c>
      <c r="B416" s="20" t="s">
        <v>1083</v>
      </c>
      <c r="C416" s="20" t="s">
        <v>1084</v>
      </c>
      <c r="D416" s="20" t="s">
        <v>1181</v>
      </c>
      <c r="E416" s="20" t="s">
        <v>81</v>
      </c>
      <c r="F416" s="20" t="s">
        <v>1182</v>
      </c>
      <c r="G416" s="20" t="s">
        <v>616</v>
      </c>
      <c r="H416" s="21">
        <v>97</v>
      </c>
      <c r="I416" s="21"/>
      <c r="J416" s="21"/>
      <c r="K416" s="21"/>
      <c r="L416" s="21"/>
      <c r="M416" s="21"/>
      <c r="N416" s="21">
        <v>97</v>
      </c>
      <c r="O416" s="20" t="s">
        <v>566</v>
      </c>
    </row>
    <row r="417" ht="96" spans="1:15">
      <c r="A417" s="20" t="s">
        <v>1082</v>
      </c>
      <c r="B417" s="20" t="s">
        <v>1083</v>
      </c>
      <c r="C417" s="20" t="s">
        <v>1084</v>
      </c>
      <c r="D417" s="20" t="s">
        <v>1183</v>
      </c>
      <c r="E417" s="20" t="s">
        <v>81</v>
      </c>
      <c r="F417" s="20" t="s">
        <v>1184</v>
      </c>
      <c r="G417" s="20" t="s">
        <v>616</v>
      </c>
      <c r="H417" s="21">
        <v>56.3</v>
      </c>
      <c r="I417" s="21"/>
      <c r="J417" s="21"/>
      <c r="K417" s="21"/>
      <c r="L417" s="21"/>
      <c r="M417" s="21"/>
      <c r="N417" s="21">
        <v>56.3</v>
      </c>
      <c r="O417" s="20" t="s">
        <v>566</v>
      </c>
    </row>
    <row r="418" ht="60" spans="1:15">
      <c r="A418" s="20" t="s">
        <v>1082</v>
      </c>
      <c r="B418" s="20" t="s">
        <v>1083</v>
      </c>
      <c r="C418" s="20" t="s">
        <v>1084</v>
      </c>
      <c r="D418" s="20" t="s">
        <v>1185</v>
      </c>
      <c r="E418" s="20" t="s">
        <v>85</v>
      </c>
      <c r="F418" s="20" t="s">
        <v>1186</v>
      </c>
      <c r="G418" s="20" t="s">
        <v>616</v>
      </c>
      <c r="H418" s="21">
        <v>40</v>
      </c>
      <c r="I418" s="21"/>
      <c r="J418" s="21"/>
      <c r="K418" s="21"/>
      <c r="L418" s="21"/>
      <c r="M418" s="21"/>
      <c r="N418" s="21">
        <v>40</v>
      </c>
      <c r="O418" s="20" t="s">
        <v>566</v>
      </c>
    </row>
    <row r="419" ht="48" spans="1:15">
      <c r="A419" s="20" t="s">
        <v>1082</v>
      </c>
      <c r="B419" s="20" t="s">
        <v>1083</v>
      </c>
      <c r="C419" s="20" t="s">
        <v>1084</v>
      </c>
      <c r="D419" s="20" t="s">
        <v>1187</v>
      </c>
      <c r="E419" s="20" t="s">
        <v>85</v>
      </c>
      <c r="F419" s="20" t="s">
        <v>439</v>
      </c>
      <c r="G419" s="20" t="s">
        <v>616</v>
      </c>
      <c r="H419" s="21">
        <v>24</v>
      </c>
      <c r="I419" s="21">
        <v>24</v>
      </c>
      <c r="J419" s="21">
        <v>24</v>
      </c>
      <c r="K419" s="21"/>
      <c r="L419" s="21"/>
      <c r="M419" s="21"/>
      <c r="N419" s="21"/>
      <c r="O419" s="20" t="s">
        <v>566</v>
      </c>
    </row>
    <row r="420" ht="108" spans="1:15">
      <c r="A420" s="20" t="s">
        <v>1082</v>
      </c>
      <c r="B420" s="20" t="s">
        <v>1083</v>
      </c>
      <c r="C420" s="20" t="s">
        <v>1084</v>
      </c>
      <c r="D420" s="20" t="s">
        <v>1188</v>
      </c>
      <c r="E420" s="20" t="s">
        <v>85</v>
      </c>
      <c r="F420" s="20" t="s">
        <v>1189</v>
      </c>
      <c r="G420" s="20" t="s">
        <v>616</v>
      </c>
      <c r="H420" s="21">
        <v>85</v>
      </c>
      <c r="I420" s="21"/>
      <c r="J420" s="21"/>
      <c r="K420" s="21"/>
      <c r="L420" s="21"/>
      <c r="M420" s="21"/>
      <c r="N420" s="21">
        <v>85</v>
      </c>
      <c r="O420" s="20" t="s">
        <v>1125</v>
      </c>
    </row>
    <row r="421" ht="120" spans="1:15">
      <c r="A421" s="20" t="s">
        <v>1082</v>
      </c>
      <c r="B421" s="20" t="s">
        <v>1083</v>
      </c>
      <c r="C421" s="20" t="s">
        <v>1084</v>
      </c>
      <c r="D421" s="20" t="s">
        <v>1190</v>
      </c>
      <c r="E421" s="20" t="s">
        <v>90</v>
      </c>
      <c r="F421" s="20" t="s">
        <v>1191</v>
      </c>
      <c r="G421" s="20" t="s">
        <v>616</v>
      </c>
      <c r="H421" s="21">
        <v>187</v>
      </c>
      <c r="I421" s="21"/>
      <c r="J421" s="21"/>
      <c r="K421" s="21"/>
      <c r="L421" s="21"/>
      <c r="M421" s="21"/>
      <c r="N421" s="21">
        <v>187</v>
      </c>
      <c r="O421" s="20" t="s">
        <v>566</v>
      </c>
    </row>
    <row r="422" ht="120" spans="1:15">
      <c r="A422" s="20" t="s">
        <v>1082</v>
      </c>
      <c r="B422" s="20" t="s">
        <v>1083</v>
      </c>
      <c r="C422" s="20" t="s">
        <v>1084</v>
      </c>
      <c r="D422" s="20" t="s">
        <v>1192</v>
      </c>
      <c r="E422" s="20" t="s">
        <v>90</v>
      </c>
      <c r="F422" s="20" t="s">
        <v>1193</v>
      </c>
      <c r="G422" s="20" t="s">
        <v>616</v>
      </c>
      <c r="H422" s="21">
        <v>95</v>
      </c>
      <c r="I422" s="21"/>
      <c r="J422" s="21"/>
      <c r="K422" s="21"/>
      <c r="L422" s="21"/>
      <c r="M422" s="21"/>
      <c r="N422" s="21">
        <v>95</v>
      </c>
      <c r="O422" s="20" t="s">
        <v>566</v>
      </c>
    </row>
    <row r="423" ht="108" spans="1:15">
      <c r="A423" s="20" t="s">
        <v>22</v>
      </c>
      <c r="B423" s="20" t="s">
        <v>315</v>
      </c>
      <c r="C423" s="20" t="s">
        <v>1194</v>
      </c>
      <c r="D423" s="20" t="s">
        <v>1195</v>
      </c>
      <c r="E423" s="20" t="s">
        <v>90</v>
      </c>
      <c r="F423" s="20" t="s">
        <v>1196</v>
      </c>
      <c r="G423" s="20" t="s">
        <v>570</v>
      </c>
      <c r="H423" s="21">
        <v>76.6</v>
      </c>
      <c r="I423" s="21">
        <v>76.6</v>
      </c>
      <c r="J423" s="21">
        <v>76.6</v>
      </c>
      <c r="K423" s="21"/>
      <c r="L423" s="21"/>
      <c r="M423" s="21"/>
      <c r="N423" s="21"/>
      <c r="O423" s="20" t="s">
        <v>566</v>
      </c>
    </row>
    <row r="424" ht="36" spans="1:15">
      <c r="A424" s="20" t="s">
        <v>1082</v>
      </c>
      <c r="B424" s="20" t="s">
        <v>1083</v>
      </c>
      <c r="C424" s="20" t="s">
        <v>1084</v>
      </c>
      <c r="D424" s="20" t="s">
        <v>1197</v>
      </c>
      <c r="E424" s="20" t="s">
        <v>90</v>
      </c>
      <c r="F424" s="20" t="s">
        <v>1198</v>
      </c>
      <c r="G424" s="20" t="s">
        <v>616</v>
      </c>
      <c r="H424" s="21">
        <v>6.8</v>
      </c>
      <c r="I424" s="21">
        <v>6.8</v>
      </c>
      <c r="J424" s="21">
        <v>6.8</v>
      </c>
      <c r="K424" s="21"/>
      <c r="L424" s="21"/>
      <c r="M424" s="21"/>
      <c r="N424" s="21"/>
      <c r="O424" s="20" t="s">
        <v>566</v>
      </c>
    </row>
    <row r="425" ht="48" spans="1:15">
      <c r="A425" s="20" t="s">
        <v>1082</v>
      </c>
      <c r="B425" s="20" t="s">
        <v>1083</v>
      </c>
      <c r="C425" s="20" t="s">
        <v>1084</v>
      </c>
      <c r="D425" s="20" t="s">
        <v>1199</v>
      </c>
      <c r="E425" s="20" t="s">
        <v>90</v>
      </c>
      <c r="F425" s="20" t="s">
        <v>699</v>
      </c>
      <c r="G425" s="20" t="s">
        <v>616</v>
      </c>
      <c r="H425" s="21">
        <v>30</v>
      </c>
      <c r="I425" s="21">
        <v>30</v>
      </c>
      <c r="J425" s="21"/>
      <c r="K425" s="21">
        <v>30</v>
      </c>
      <c r="L425" s="21"/>
      <c r="M425" s="21"/>
      <c r="N425" s="21"/>
      <c r="O425" s="20" t="s">
        <v>566</v>
      </c>
    </row>
    <row r="426" ht="72" spans="1:15">
      <c r="A426" s="20" t="s">
        <v>1082</v>
      </c>
      <c r="B426" s="20" t="s">
        <v>1083</v>
      </c>
      <c r="C426" s="20" t="s">
        <v>1084</v>
      </c>
      <c r="D426" s="20" t="s">
        <v>1200</v>
      </c>
      <c r="E426" s="20" t="s">
        <v>90</v>
      </c>
      <c r="F426" s="20" t="s">
        <v>1007</v>
      </c>
      <c r="G426" s="20" t="s">
        <v>565</v>
      </c>
      <c r="H426" s="21">
        <v>225.0157</v>
      </c>
      <c r="I426" s="21">
        <v>225.0157</v>
      </c>
      <c r="J426" s="21"/>
      <c r="K426" s="21"/>
      <c r="L426" s="21">
        <v>225.0157</v>
      </c>
      <c r="M426" s="21"/>
      <c r="N426" s="21"/>
      <c r="O426" s="20" t="s">
        <v>566</v>
      </c>
    </row>
    <row r="427" ht="120" spans="1:15">
      <c r="A427" s="25" t="s">
        <v>1082</v>
      </c>
      <c r="B427" s="20" t="s">
        <v>1083</v>
      </c>
      <c r="C427" s="20" t="s">
        <v>1084</v>
      </c>
      <c r="D427" s="20" t="s">
        <v>1201</v>
      </c>
      <c r="E427" s="20" t="s">
        <v>90</v>
      </c>
      <c r="F427" s="20" t="s">
        <v>1202</v>
      </c>
      <c r="G427" s="20" t="s">
        <v>565</v>
      </c>
      <c r="H427" s="21">
        <v>61.0012</v>
      </c>
      <c r="I427" s="21">
        <v>61.0012</v>
      </c>
      <c r="J427" s="21"/>
      <c r="K427" s="21"/>
      <c r="L427" s="21">
        <v>61.0012</v>
      </c>
      <c r="M427" s="21"/>
      <c r="N427" s="21"/>
      <c r="O427" s="20" t="s">
        <v>647</v>
      </c>
    </row>
    <row r="428" ht="48" spans="1:15">
      <c r="A428" s="20" t="s">
        <v>1082</v>
      </c>
      <c r="B428" s="20" t="s">
        <v>1083</v>
      </c>
      <c r="C428" s="20" t="s">
        <v>1084</v>
      </c>
      <c r="D428" s="20" t="s">
        <v>1203</v>
      </c>
      <c r="E428" s="20" t="s">
        <v>90</v>
      </c>
      <c r="F428" s="20" t="s">
        <v>1204</v>
      </c>
      <c r="G428" s="20" t="s">
        <v>616</v>
      </c>
      <c r="H428" s="21">
        <v>125</v>
      </c>
      <c r="I428" s="21"/>
      <c r="J428" s="21"/>
      <c r="K428" s="21"/>
      <c r="L428" s="21"/>
      <c r="M428" s="21"/>
      <c r="N428" s="21">
        <v>125</v>
      </c>
      <c r="O428" s="20" t="s">
        <v>647</v>
      </c>
    </row>
    <row r="429" ht="96" spans="1:15">
      <c r="A429" s="20" t="s">
        <v>1082</v>
      </c>
      <c r="B429" s="20" t="s">
        <v>1083</v>
      </c>
      <c r="C429" s="20" t="s">
        <v>1084</v>
      </c>
      <c r="D429" s="20" t="s">
        <v>1205</v>
      </c>
      <c r="E429" s="20" t="s">
        <v>90</v>
      </c>
      <c r="F429" s="20" t="s">
        <v>1206</v>
      </c>
      <c r="G429" s="20" t="s">
        <v>616</v>
      </c>
      <c r="H429" s="21">
        <v>25</v>
      </c>
      <c r="I429" s="21"/>
      <c r="J429" s="21"/>
      <c r="K429" s="21"/>
      <c r="L429" s="21"/>
      <c r="M429" s="21"/>
      <c r="N429" s="21">
        <v>25</v>
      </c>
      <c r="O429" s="20" t="s">
        <v>647</v>
      </c>
    </row>
    <row r="430" ht="84" spans="1:15">
      <c r="A430" s="20" t="s">
        <v>1082</v>
      </c>
      <c r="B430" s="20" t="s">
        <v>1083</v>
      </c>
      <c r="C430" s="20" t="s">
        <v>1084</v>
      </c>
      <c r="D430" s="20" t="s">
        <v>1207</v>
      </c>
      <c r="E430" s="20" t="s">
        <v>90</v>
      </c>
      <c r="F430" s="20" t="s">
        <v>1208</v>
      </c>
      <c r="G430" s="20" t="s">
        <v>616</v>
      </c>
      <c r="H430" s="21">
        <v>25</v>
      </c>
      <c r="I430" s="21"/>
      <c r="J430" s="21"/>
      <c r="K430" s="21"/>
      <c r="L430" s="21"/>
      <c r="M430" s="21"/>
      <c r="N430" s="21">
        <v>25</v>
      </c>
      <c r="O430" s="20" t="s">
        <v>647</v>
      </c>
    </row>
    <row r="431" ht="60" spans="1:15">
      <c r="A431" s="20" t="s">
        <v>1082</v>
      </c>
      <c r="B431" s="20" t="s">
        <v>1083</v>
      </c>
      <c r="C431" s="20" t="s">
        <v>1084</v>
      </c>
      <c r="D431" s="20" t="s">
        <v>1209</v>
      </c>
      <c r="E431" s="20" t="s">
        <v>90</v>
      </c>
      <c r="F431" s="20" t="s">
        <v>1210</v>
      </c>
      <c r="G431" s="20" t="s">
        <v>616</v>
      </c>
      <c r="H431" s="21">
        <v>39</v>
      </c>
      <c r="I431" s="21"/>
      <c r="J431" s="21"/>
      <c r="K431" s="21"/>
      <c r="L431" s="21"/>
      <c r="M431" s="21"/>
      <c r="N431" s="21">
        <v>39</v>
      </c>
      <c r="O431" s="20" t="s">
        <v>647</v>
      </c>
    </row>
    <row r="432" ht="192" spans="1:15">
      <c r="A432" s="20" t="s">
        <v>1082</v>
      </c>
      <c r="B432" s="20" t="s">
        <v>1083</v>
      </c>
      <c r="C432" s="20" t="s">
        <v>1084</v>
      </c>
      <c r="D432" s="20" t="s">
        <v>1211</v>
      </c>
      <c r="E432" s="20" t="s">
        <v>94</v>
      </c>
      <c r="F432" s="20" t="s">
        <v>1212</v>
      </c>
      <c r="G432" s="20" t="s">
        <v>616</v>
      </c>
      <c r="H432" s="21">
        <v>142.33</v>
      </c>
      <c r="I432" s="21">
        <v>142.33</v>
      </c>
      <c r="J432" s="21">
        <v>142.33</v>
      </c>
      <c r="K432" s="21"/>
      <c r="L432" s="21"/>
      <c r="M432" s="21"/>
      <c r="N432" s="21"/>
      <c r="O432" s="20" t="s">
        <v>566</v>
      </c>
    </row>
    <row r="433" ht="48" spans="1:15">
      <c r="A433" s="20" t="s">
        <v>1082</v>
      </c>
      <c r="B433" s="20" t="s">
        <v>1083</v>
      </c>
      <c r="C433" s="20" t="s">
        <v>1084</v>
      </c>
      <c r="D433" s="20" t="s">
        <v>1213</v>
      </c>
      <c r="E433" s="20" t="s">
        <v>94</v>
      </c>
      <c r="F433" s="20" t="s">
        <v>1214</v>
      </c>
      <c r="G433" s="20" t="s">
        <v>616</v>
      </c>
      <c r="H433" s="21">
        <v>28</v>
      </c>
      <c r="I433" s="21">
        <v>28</v>
      </c>
      <c r="J433" s="21">
        <v>28</v>
      </c>
      <c r="K433" s="21"/>
      <c r="L433" s="21"/>
      <c r="M433" s="21"/>
      <c r="N433" s="21"/>
      <c r="O433" s="20" t="s">
        <v>566</v>
      </c>
    </row>
    <row r="434" ht="84" spans="1:15">
      <c r="A434" s="20" t="s">
        <v>1082</v>
      </c>
      <c r="B434" s="20" t="s">
        <v>1083</v>
      </c>
      <c r="C434" s="20" t="s">
        <v>1084</v>
      </c>
      <c r="D434" s="20" t="s">
        <v>1215</v>
      </c>
      <c r="E434" s="20" t="s">
        <v>94</v>
      </c>
      <c r="F434" s="20" t="s">
        <v>1216</v>
      </c>
      <c r="G434" s="20" t="s">
        <v>616</v>
      </c>
      <c r="H434" s="21">
        <v>85</v>
      </c>
      <c r="I434" s="21">
        <v>85</v>
      </c>
      <c r="J434" s="21">
        <v>85</v>
      </c>
      <c r="K434" s="21"/>
      <c r="L434" s="21"/>
      <c r="M434" s="21"/>
      <c r="N434" s="21"/>
      <c r="O434" s="20" t="s">
        <v>566</v>
      </c>
    </row>
    <row r="435" ht="48" spans="1:15">
      <c r="A435" s="20" t="s">
        <v>1082</v>
      </c>
      <c r="B435" s="20" t="s">
        <v>1083</v>
      </c>
      <c r="C435" s="20" t="s">
        <v>1084</v>
      </c>
      <c r="D435" s="20" t="s">
        <v>1217</v>
      </c>
      <c r="E435" s="20" t="s">
        <v>94</v>
      </c>
      <c r="F435" s="20" t="s">
        <v>458</v>
      </c>
      <c r="G435" s="20" t="s">
        <v>616</v>
      </c>
      <c r="H435" s="21">
        <v>20</v>
      </c>
      <c r="I435" s="21">
        <v>20</v>
      </c>
      <c r="J435" s="21">
        <v>20</v>
      </c>
      <c r="K435" s="21"/>
      <c r="L435" s="21"/>
      <c r="M435" s="21"/>
      <c r="N435" s="21"/>
      <c r="O435" s="20" t="s">
        <v>566</v>
      </c>
    </row>
    <row r="436" ht="84" spans="1:15">
      <c r="A436" s="20" t="s">
        <v>1082</v>
      </c>
      <c r="B436" s="20" t="s">
        <v>1083</v>
      </c>
      <c r="C436" s="20" t="s">
        <v>1084</v>
      </c>
      <c r="D436" s="20" t="s">
        <v>1218</v>
      </c>
      <c r="E436" s="20" t="s">
        <v>94</v>
      </c>
      <c r="F436" s="20" t="s">
        <v>1219</v>
      </c>
      <c r="G436" s="20" t="s">
        <v>616</v>
      </c>
      <c r="H436" s="21">
        <v>30</v>
      </c>
      <c r="I436" s="21"/>
      <c r="J436" s="21"/>
      <c r="K436" s="21"/>
      <c r="L436" s="21"/>
      <c r="M436" s="21"/>
      <c r="N436" s="21">
        <v>30</v>
      </c>
      <c r="O436" s="20" t="s">
        <v>647</v>
      </c>
    </row>
    <row r="437" ht="36" spans="1:15">
      <c r="A437" s="20" t="s">
        <v>1082</v>
      </c>
      <c r="B437" s="20" t="s">
        <v>1083</v>
      </c>
      <c r="C437" s="20" t="s">
        <v>1084</v>
      </c>
      <c r="D437" s="20" t="s">
        <v>1220</v>
      </c>
      <c r="E437" s="20" t="s">
        <v>94</v>
      </c>
      <c r="F437" s="20" t="s">
        <v>1221</v>
      </c>
      <c r="G437" s="20" t="s">
        <v>616</v>
      </c>
      <c r="H437" s="21">
        <v>15</v>
      </c>
      <c r="I437" s="21">
        <v>15</v>
      </c>
      <c r="J437" s="21">
        <v>15</v>
      </c>
      <c r="K437" s="21"/>
      <c r="L437" s="21"/>
      <c r="M437" s="21"/>
      <c r="N437" s="21"/>
      <c r="O437" s="20" t="s">
        <v>647</v>
      </c>
    </row>
    <row r="438" ht="96" spans="1:15">
      <c r="A438" s="20" t="s">
        <v>1082</v>
      </c>
      <c r="B438" s="20" t="s">
        <v>1083</v>
      </c>
      <c r="C438" s="20" t="s">
        <v>1084</v>
      </c>
      <c r="D438" s="20" t="s">
        <v>1222</v>
      </c>
      <c r="E438" s="20" t="s">
        <v>126</v>
      </c>
      <c r="F438" s="20" t="s">
        <v>1223</v>
      </c>
      <c r="G438" s="20" t="s">
        <v>616</v>
      </c>
      <c r="H438" s="21">
        <v>19.5</v>
      </c>
      <c r="I438" s="21"/>
      <c r="J438" s="21"/>
      <c r="K438" s="21"/>
      <c r="L438" s="21"/>
      <c r="M438" s="21"/>
      <c r="N438" s="21">
        <v>19.5</v>
      </c>
      <c r="O438" s="20" t="s">
        <v>566</v>
      </c>
    </row>
    <row r="439" ht="60" spans="1:15">
      <c r="A439" s="20" t="s">
        <v>1082</v>
      </c>
      <c r="B439" s="20" t="s">
        <v>1083</v>
      </c>
      <c r="C439" s="20" t="s">
        <v>1084</v>
      </c>
      <c r="D439" s="20" t="s">
        <v>1224</v>
      </c>
      <c r="E439" s="20" t="s">
        <v>98</v>
      </c>
      <c r="F439" s="20" t="s">
        <v>1225</v>
      </c>
      <c r="G439" s="20" t="s">
        <v>616</v>
      </c>
      <c r="H439" s="21">
        <v>36.4</v>
      </c>
      <c r="I439" s="21"/>
      <c r="J439" s="21"/>
      <c r="K439" s="21"/>
      <c r="L439" s="21"/>
      <c r="M439" s="21"/>
      <c r="N439" s="21">
        <v>36.4</v>
      </c>
      <c r="O439" s="20" t="s">
        <v>566</v>
      </c>
    </row>
    <row r="440" ht="36" spans="1:15">
      <c r="A440" s="20" t="s">
        <v>1082</v>
      </c>
      <c r="B440" s="20" t="s">
        <v>1083</v>
      </c>
      <c r="C440" s="20" t="s">
        <v>1084</v>
      </c>
      <c r="D440" s="20" t="s">
        <v>1226</v>
      </c>
      <c r="E440" s="20" t="s">
        <v>98</v>
      </c>
      <c r="F440" s="20" t="s">
        <v>1227</v>
      </c>
      <c r="G440" s="20" t="s">
        <v>616</v>
      </c>
      <c r="H440" s="21">
        <v>3</v>
      </c>
      <c r="I440" s="21"/>
      <c r="J440" s="21"/>
      <c r="K440" s="21"/>
      <c r="L440" s="21"/>
      <c r="M440" s="21"/>
      <c r="N440" s="21">
        <v>3</v>
      </c>
      <c r="O440" s="20" t="s">
        <v>566</v>
      </c>
    </row>
    <row r="441" ht="36" spans="1:15">
      <c r="A441" s="20" t="s">
        <v>1082</v>
      </c>
      <c r="B441" s="20" t="s">
        <v>1083</v>
      </c>
      <c r="C441" s="20" t="s">
        <v>1084</v>
      </c>
      <c r="D441" s="20" t="s">
        <v>1228</v>
      </c>
      <c r="E441" s="20" t="s">
        <v>98</v>
      </c>
      <c r="F441" s="20" t="s">
        <v>496</v>
      </c>
      <c r="G441" s="20" t="s">
        <v>616</v>
      </c>
      <c r="H441" s="21">
        <v>1</v>
      </c>
      <c r="I441" s="21"/>
      <c r="J441" s="21"/>
      <c r="K441" s="21"/>
      <c r="L441" s="21"/>
      <c r="M441" s="21"/>
      <c r="N441" s="21">
        <v>1</v>
      </c>
      <c r="O441" s="20" t="s">
        <v>566</v>
      </c>
    </row>
    <row r="442" ht="36" spans="1:15">
      <c r="A442" s="20" t="s">
        <v>1082</v>
      </c>
      <c r="B442" s="20" t="s">
        <v>1083</v>
      </c>
      <c r="C442" s="20" t="s">
        <v>1084</v>
      </c>
      <c r="D442" s="20" t="s">
        <v>1229</v>
      </c>
      <c r="E442" s="20" t="s">
        <v>98</v>
      </c>
      <c r="F442" s="20" t="s">
        <v>1230</v>
      </c>
      <c r="G442" s="20" t="s">
        <v>616</v>
      </c>
      <c r="H442" s="21">
        <v>28.1</v>
      </c>
      <c r="I442" s="21"/>
      <c r="J442" s="21"/>
      <c r="K442" s="21"/>
      <c r="L442" s="21"/>
      <c r="M442" s="21"/>
      <c r="N442" s="21">
        <v>28.1</v>
      </c>
      <c r="O442" s="20" t="s">
        <v>566</v>
      </c>
    </row>
    <row r="443" ht="60" spans="1:15">
      <c r="A443" s="20" t="s">
        <v>1082</v>
      </c>
      <c r="B443" s="20" t="s">
        <v>1083</v>
      </c>
      <c r="C443" s="20" t="s">
        <v>1084</v>
      </c>
      <c r="D443" s="20" t="s">
        <v>1231</v>
      </c>
      <c r="E443" s="20" t="s">
        <v>98</v>
      </c>
      <c r="F443" s="20" t="s">
        <v>1232</v>
      </c>
      <c r="G443" s="20" t="s">
        <v>616</v>
      </c>
      <c r="H443" s="21">
        <v>30</v>
      </c>
      <c r="I443" s="21"/>
      <c r="J443" s="21"/>
      <c r="K443" s="21"/>
      <c r="L443" s="21"/>
      <c r="M443" s="21"/>
      <c r="N443" s="21">
        <v>30</v>
      </c>
      <c r="O443" s="20" t="s">
        <v>566</v>
      </c>
    </row>
    <row r="444" ht="120" spans="1:15">
      <c r="A444" s="20" t="s">
        <v>1082</v>
      </c>
      <c r="B444" s="20" t="s">
        <v>1083</v>
      </c>
      <c r="C444" s="20" t="s">
        <v>1084</v>
      </c>
      <c r="D444" s="20" t="s">
        <v>1233</v>
      </c>
      <c r="E444" s="20" t="s">
        <v>98</v>
      </c>
      <c r="F444" s="20" t="s">
        <v>1234</v>
      </c>
      <c r="G444" s="20" t="s">
        <v>616</v>
      </c>
      <c r="H444" s="21">
        <v>281</v>
      </c>
      <c r="I444" s="21"/>
      <c r="J444" s="21"/>
      <c r="K444" s="21"/>
      <c r="L444" s="21"/>
      <c r="M444" s="21"/>
      <c r="N444" s="21">
        <v>281</v>
      </c>
      <c r="O444" s="20" t="s">
        <v>1125</v>
      </c>
    </row>
    <row r="445" ht="48" spans="1:15">
      <c r="A445" s="20" t="s">
        <v>1082</v>
      </c>
      <c r="B445" s="20" t="s">
        <v>1083</v>
      </c>
      <c r="C445" s="20" t="s">
        <v>1235</v>
      </c>
      <c r="D445" s="20" t="s">
        <v>1236</v>
      </c>
      <c r="E445" s="20" t="s">
        <v>102</v>
      </c>
      <c r="F445" s="20" t="s">
        <v>1237</v>
      </c>
      <c r="G445" s="20" t="s">
        <v>616</v>
      </c>
      <c r="H445" s="21">
        <v>45</v>
      </c>
      <c r="I445" s="21">
        <v>45</v>
      </c>
      <c r="J445" s="21">
        <v>45</v>
      </c>
      <c r="K445" s="21"/>
      <c r="L445" s="21"/>
      <c r="M445" s="21"/>
      <c r="N445" s="21"/>
      <c r="O445" s="20" t="s">
        <v>566</v>
      </c>
    </row>
    <row r="446" ht="84" spans="1:15">
      <c r="A446" s="20" t="s">
        <v>1082</v>
      </c>
      <c r="B446" s="20" t="s">
        <v>1083</v>
      </c>
      <c r="C446" s="20" t="s">
        <v>1238</v>
      </c>
      <c r="D446" s="20" t="s">
        <v>1239</v>
      </c>
      <c r="E446" s="20" t="s">
        <v>102</v>
      </c>
      <c r="F446" s="20" t="s">
        <v>1240</v>
      </c>
      <c r="G446" s="20" t="s">
        <v>616</v>
      </c>
      <c r="H446" s="21">
        <v>100</v>
      </c>
      <c r="I446" s="21">
        <v>100</v>
      </c>
      <c r="J446" s="21">
        <v>100</v>
      </c>
      <c r="K446" s="21"/>
      <c r="L446" s="21"/>
      <c r="M446" s="21"/>
      <c r="N446" s="21"/>
      <c r="O446" s="20" t="s">
        <v>566</v>
      </c>
    </row>
    <row r="447" ht="60" spans="1:15">
      <c r="A447" s="26" t="s">
        <v>611</v>
      </c>
      <c r="B447" s="20" t="s">
        <v>612</v>
      </c>
      <c r="C447" s="20" t="s">
        <v>700</v>
      </c>
      <c r="D447" s="20" t="s">
        <v>1241</v>
      </c>
      <c r="E447" s="20" t="s">
        <v>102</v>
      </c>
      <c r="F447" s="20" t="s">
        <v>1242</v>
      </c>
      <c r="G447" s="20" t="s">
        <v>616</v>
      </c>
      <c r="H447" s="21">
        <v>5</v>
      </c>
      <c r="I447" s="21"/>
      <c r="J447" s="21"/>
      <c r="K447" s="21"/>
      <c r="L447" s="21"/>
      <c r="M447" s="21"/>
      <c r="N447" s="21">
        <v>5</v>
      </c>
      <c r="O447" s="20" t="s">
        <v>647</v>
      </c>
    </row>
    <row r="448" ht="60" spans="1:15">
      <c r="A448" s="20" t="s">
        <v>1082</v>
      </c>
      <c r="B448" s="20" t="s">
        <v>1083</v>
      </c>
      <c r="C448" s="20" t="s">
        <v>1084</v>
      </c>
      <c r="D448" s="20" t="s">
        <v>1243</v>
      </c>
      <c r="E448" s="20" t="s">
        <v>102</v>
      </c>
      <c r="F448" s="20" t="s">
        <v>1244</v>
      </c>
      <c r="G448" s="20" t="s">
        <v>313</v>
      </c>
      <c r="H448" s="21">
        <v>7.7</v>
      </c>
      <c r="I448" s="21"/>
      <c r="J448" s="21"/>
      <c r="K448" s="21"/>
      <c r="L448" s="21"/>
      <c r="M448" s="21"/>
      <c r="N448" s="21">
        <v>7.7</v>
      </c>
      <c r="O448" s="20" t="s">
        <v>566</v>
      </c>
    </row>
    <row r="449" ht="72" spans="1:15">
      <c r="A449" s="20" t="s">
        <v>1082</v>
      </c>
      <c r="B449" s="20" t="s">
        <v>1083</v>
      </c>
      <c r="C449" s="20" t="s">
        <v>1084</v>
      </c>
      <c r="D449" s="20" t="s">
        <v>1245</v>
      </c>
      <c r="E449" s="20" t="s">
        <v>106</v>
      </c>
      <c r="F449" s="20" t="s">
        <v>1246</v>
      </c>
      <c r="G449" s="20" t="s">
        <v>565</v>
      </c>
      <c r="H449" s="21">
        <v>9.8975</v>
      </c>
      <c r="I449" s="21">
        <v>9.8975</v>
      </c>
      <c r="J449" s="21"/>
      <c r="K449" s="21"/>
      <c r="L449" s="21">
        <v>9.8975</v>
      </c>
      <c r="M449" s="21"/>
      <c r="N449" s="21"/>
      <c r="O449" s="20" t="s">
        <v>566</v>
      </c>
    </row>
    <row r="450" ht="48" spans="1:15">
      <c r="A450" s="20" t="s">
        <v>1082</v>
      </c>
      <c r="B450" s="20" t="s">
        <v>1083</v>
      </c>
      <c r="C450" s="20" t="s">
        <v>1084</v>
      </c>
      <c r="D450" s="20" t="s">
        <v>1247</v>
      </c>
      <c r="E450" s="20" t="s">
        <v>106</v>
      </c>
      <c r="F450" s="20" t="s">
        <v>738</v>
      </c>
      <c r="G450" s="20" t="s">
        <v>616</v>
      </c>
      <c r="H450" s="21">
        <v>35</v>
      </c>
      <c r="I450" s="21">
        <v>35</v>
      </c>
      <c r="J450" s="21">
        <v>35</v>
      </c>
      <c r="K450" s="21"/>
      <c r="L450" s="21"/>
      <c r="M450" s="21"/>
      <c r="N450" s="21"/>
      <c r="O450" s="20" t="s">
        <v>566</v>
      </c>
    </row>
    <row r="451" ht="48" spans="1:15">
      <c r="A451" s="20" t="s">
        <v>1082</v>
      </c>
      <c r="B451" s="20" t="s">
        <v>1083</v>
      </c>
      <c r="C451" s="20" t="s">
        <v>1084</v>
      </c>
      <c r="D451" s="20" t="s">
        <v>1248</v>
      </c>
      <c r="E451" s="20" t="s">
        <v>106</v>
      </c>
      <c r="F451" s="20" t="s">
        <v>579</v>
      </c>
      <c r="G451" s="20" t="s">
        <v>616</v>
      </c>
      <c r="H451" s="21">
        <v>55.3</v>
      </c>
      <c r="I451" s="21">
        <v>55.3</v>
      </c>
      <c r="J451" s="21">
        <v>55.3</v>
      </c>
      <c r="K451" s="21"/>
      <c r="L451" s="21"/>
      <c r="M451" s="21"/>
      <c r="N451" s="21"/>
      <c r="O451" s="20" t="s">
        <v>566</v>
      </c>
    </row>
    <row r="452" ht="48" spans="1:15">
      <c r="A452" s="20" t="s">
        <v>1082</v>
      </c>
      <c r="B452" s="20" t="s">
        <v>1083</v>
      </c>
      <c r="C452" s="20" t="s">
        <v>1084</v>
      </c>
      <c r="D452" s="20" t="s">
        <v>1249</v>
      </c>
      <c r="E452" s="20" t="s">
        <v>106</v>
      </c>
      <c r="F452" s="20" t="s">
        <v>724</v>
      </c>
      <c r="G452" s="20" t="s">
        <v>616</v>
      </c>
      <c r="H452" s="21">
        <v>16</v>
      </c>
      <c r="I452" s="21">
        <v>16</v>
      </c>
      <c r="J452" s="21">
        <v>16</v>
      </c>
      <c r="K452" s="21"/>
      <c r="L452" s="21"/>
      <c r="M452" s="21"/>
      <c r="N452" s="21"/>
      <c r="O452" s="20" t="s">
        <v>566</v>
      </c>
    </row>
    <row r="453" ht="36" spans="1:15">
      <c r="A453" s="20" t="s">
        <v>1082</v>
      </c>
      <c r="B453" s="20" t="s">
        <v>1083</v>
      </c>
      <c r="C453" s="20" t="s">
        <v>1084</v>
      </c>
      <c r="D453" s="20" t="s">
        <v>1250</v>
      </c>
      <c r="E453" s="20" t="s">
        <v>106</v>
      </c>
      <c r="F453" s="20" t="s">
        <v>727</v>
      </c>
      <c r="G453" s="20" t="s">
        <v>616</v>
      </c>
      <c r="H453" s="21">
        <v>11.5</v>
      </c>
      <c r="I453" s="21">
        <v>11.5</v>
      </c>
      <c r="J453" s="21">
        <v>11.5</v>
      </c>
      <c r="K453" s="21"/>
      <c r="L453" s="21"/>
      <c r="M453" s="21"/>
      <c r="N453" s="21"/>
      <c r="O453" s="20" t="s">
        <v>566</v>
      </c>
    </row>
    <row r="454" ht="48" spans="1:15">
      <c r="A454" s="20" t="s">
        <v>1082</v>
      </c>
      <c r="B454" s="20" t="s">
        <v>1083</v>
      </c>
      <c r="C454" s="20" t="s">
        <v>1084</v>
      </c>
      <c r="D454" s="20" t="s">
        <v>1251</v>
      </c>
      <c r="E454" s="20" t="s">
        <v>106</v>
      </c>
      <c r="F454" s="20" t="s">
        <v>1252</v>
      </c>
      <c r="G454" s="20" t="s">
        <v>616</v>
      </c>
      <c r="H454" s="21">
        <v>19.8</v>
      </c>
      <c r="I454" s="21">
        <v>19.8</v>
      </c>
      <c r="J454" s="21"/>
      <c r="K454" s="21">
        <v>19.8</v>
      </c>
      <c r="L454" s="21"/>
      <c r="M454" s="21"/>
      <c r="N454" s="21"/>
      <c r="O454" s="20" t="s">
        <v>566</v>
      </c>
    </row>
    <row r="455" ht="48" spans="1:15">
      <c r="A455" s="20" t="s">
        <v>1082</v>
      </c>
      <c r="B455" s="20" t="s">
        <v>1083</v>
      </c>
      <c r="C455" s="20" t="s">
        <v>1084</v>
      </c>
      <c r="D455" s="20" t="s">
        <v>1217</v>
      </c>
      <c r="E455" s="20" t="s">
        <v>106</v>
      </c>
      <c r="F455" s="20" t="s">
        <v>735</v>
      </c>
      <c r="G455" s="20" t="s">
        <v>616</v>
      </c>
      <c r="H455" s="21">
        <v>16.2</v>
      </c>
      <c r="I455" s="21">
        <v>16.2</v>
      </c>
      <c r="J455" s="21"/>
      <c r="K455" s="21">
        <v>16.2</v>
      </c>
      <c r="L455" s="21"/>
      <c r="M455" s="21"/>
      <c r="N455" s="21"/>
      <c r="O455" s="20" t="s">
        <v>566</v>
      </c>
    </row>
    <row r="456" ht="48" spans="1:15">
      <c r="A456" s="20" t="s">
        <v>1082</v>
      </c>
      <c r="B456" s="20" t="s">
        <v>1083</v>
      </c>
      <c r="C456" s="20" t="s">
        <v>1084</v>
      </c>
      <c r="D456" s="20" t="s">
        <v>1253</v>
      </c>
      <c r="E456" s="20" t="s">
        <v>106</v>
      </c>
      <c r="F456" s="20" t="s">
        <v>738</v>
      </c>
      <c r="G456" s="20" t="s">
        <v>616</v>
      </c>
      <c r="H456" s="21">
        <v>33.8</v>
      </c>
      <c r="I456" s="21">
        <v>33.8</v>
      </c>
      <c r="J456" s="21">
        <v>33.8</v>
      </c>
      <c r="K456" s="21"/>
      <c r="L456" s="21"/>
      <c r="M456" s="21"/>
      <c r="N456" s="21"/>
      <c r="O456" s="20" t="s">
        <v>566</v>
      </c>
    </row>
    <row r="457" ht="48" spans="1:15">
      <c r="A457" s="20" t="s">
        <v>1082</v>
      </c>
      <c r="B457" s="20" t="s">
        <v>1083</v>
      </c>
      <c r="C457" s="20" t="s">
        <v>1084</v>
      </c>
      <c r="D457" s="20" t="s">
        <v>1254</v>
      </c>
      <c r="E457" s="20" t="s">
        <v>106</v>
      </c>
      <c r="F457" s="20" t="s">
        <v>741</v>
      </c>
      <c r="G457" s="20" t="s">
        <v>616</v>
      </c>
      <c r="H457" s="21">
        <v>21.6</v>
      </c>
      <c r="I457" s="21">
        <v>21.6</v>
      </c>
      <c r="J457" s="21">
        <v>21.6</v>
      </c>
      <c r="K457" s="21"/>
      <c r="L457" s="21"/>
      <c r="M457" s="21"/>
      <c r="N457" s="21"/>
      <c r="O457" s="20" t="s">
        <v>566</v>
      </c>
    </row>
    <row r="458" ht="48" spans="1:15">
      <c r="A458" s="20" t="s">
        <v>1082</v>
      </c>
      <c r="B458" s="20" t="s">
        <v>1083</v>
      </c>
      <c r="C458" s="20" t="s">
        <v>1084</v>
      </c>
      <c r="D458" s="20" t="s">
        <v>1255</v>
      </c>
      <c r="E458" s="20" t="s">
        <v>106</v>
      </c>
      <c r="F458" s="20" t="s">
        <v>743</v>
      </c>
      <c r="G458" s="20" t="s">
        <v>616</v>
      </c>
      <c r="H458" s="21">
        <v>14.4</v>
      </c>
      <c r="I458" s="21">
        <v>14.4</v>
      </c>
      <c r="J458" s="21">
        <v>14.4</v>
      </c>
      <c r="K458" s="21"/>
      <c r="L458" s="21"/>
      <c r="M458" s="21"/>
      <c r="N458" s="21"/>
      <c r="O458" s="20" t="s">
        <v>566</v>
      </c>
    </row>
    <row r="459" ht="48" spans="1:15">
      <c r="A459" s="20" t="s">
        <v>1082</v>
      </c>
      <c r="B459" s="20" t="s">
        <v>1083</v>
      </c>
      <c r="C459" s="20" t="s">
        <v>1084</v>
      </c>
      <c r="D459" s="20" t="s">
        <v>1256</v>
      </c>
      <c r="E459" s="20" t="s">
        <v>106</v>
      </c>
      <c r="F459" s="20" t="s">
        <v>745</v>
      </c>
      <c r="G459" s="20" t="s">
        <v>616</v>
      </c>
      <c r="H459" s="21">
        <v>15.6</v>
      </c>
      <c r="I459" s="21">
        <v>15.6</v>
      </c>
      <c r="J459" s="21">
        <v>15.6</v>
      </c>
      <c r="K459" s="21"/>
      <c r="L459" s="21"/>
      <c r="M459" s="21"/>
      <c r="N459" s="21"/>
      <c r="O459" s="20" t="s">
        <v>566</v>
      </c>
    </row>
    <row r="460" ht="96" spans="1:15">
      <c r="A460" s="20" t="s">
        <v>1082</v>
      </c>
      <c r="B460" s="20" t="s">
        <v>1083</v>
      </c>
      <c r="C460" s="20" t="s">
        <v>1084</v>
      </c>
      <c r="D460" s="20" t="s">
        <v>1257</v>
      </c>
      <c r="E460" s="20" t="s">
        <v>106</v>
      </c>
      <c r="F460" s="20" t="s">
        <v>745</v>
      </c>
      <c r="G460" s="20" t="s">
        <v>616</v>
      </c>
      <c r="H460" s="21">
        <v>55</v>
      </c>
      <c r="I460" s="21">
        <v>55</v>
      </c>
      <c r="J460" s="21">
        <v>55</v>
      </c>
      <c r="K460" s="21"/>
      <c r="L460" s="21"/>
      <c r="M460" s="21"/>
      <c r="N460" s="21"/>
      <c r="O460" s="20" t="s">
        <v>566</v>
      </c>
    </row>
    <row r="461" ht="84" spans="1:15">
      <c r="A461" s="20" t="s">
        <v>1082</v>
      </c>
      <c r="B461" s="20" t="s">
        <v>1083</v>
      </c>
      <c r="C461" s="20" t="s">
        <v>1084</v>
      </c>
      <c r="D461" s="20" t="s">
        <v>1258</v>
      </c>
      <c r="E461" s="20" t="s">
        <v>106</v>
      </c>
      <c r="F461" s="20" t="s">
        <v>1259</v>
      </c>
      <c r="G461" s="20" t="s">
        <v>616</v>
      </c>
      <c r="H461" s="21">
        <v>32</v>
      </c>
      <c r="I461" s="21">
        <v>32</v>
      </c>
      <c r="J461" s="21">
        <v>32</v>
      </c>
      <c r="K461" s="21"/>
      <c r="L461" s="21"/>
      <c r="M461" s="21"/>
      <c r="N461" s="21"/>
      <c r="O461" s="20" t="s">
        <v>566</v>
      </c>
    </row>
    <row r="462" ht="108" spans="1:15">
      <c r="A462" s="20" t="s">
        <v>1082</v>
      </c>
      <c r="B462" s="20" t="s">
        <v>1083</v>
      </c>
      <c r="C462" s="20" t="s">
        <v>1084</v>
      </c>
      <c r="D462" s="20" t="s">
        <v>1260</v>
      </c>
      <c r="E462" s="20" t="s">
        <v>106</v>
      </c>
      <c r="F462" s="20" t="s">
        <v>1261</v>
      </c>
      <c r="G462" s="20" t="s">
        <v>565</v>
      </c>
      <c r="H462" s="21">
        <v>60</v>
      </c>
      <c r="I462" s="21"/>
      <c r="J462" s="21"/>
      <c r="K462" s="21"/>
      <c r="L462" s="21"/>
      <c r="M462" s="21"/>
      <c r="N462" s="21">
        <v>60</v>
      </c>
      <c r="O462" s="20" t="s">
        <v>647</v>
      </c>
    </row>
    <row r="463" ht="108" spans="1:15">
      <c r="A463" s="20" t="s">
        <v>1082</v>
      </c>
      <c r="B463" s="20" t="s">
        <v>1083</v>
      </c>
      <c r="C463" s="20" t="s">
        <v>1084</v>
      </c>
      <c r="D463" s="20" t="s">
        <v>1262</v>
      </c>
      <c r="E463" s="20" t="s">
        <v>106</v>
      </c>
      <c r="F463" s="20" t="s">
        <v>1263</v>
      </c>
      <c r="G463" s="20" t="s">
        <v>616</v>
      </c>
      <c r="H463" s="21">
        <v>98</v>
      </c>
      <c r="I463" s="21"/>
      <c r="J463" s="21"/>
      <c r="K463" s="21"/>
      <c r="L463" s="21"/>
      <c r="M463" s="21"/>
      <c r="N463" s="21">
        <v>98</v>
      </c>
      <c r="O463" s="20" t="s">
        <v>1125</v>
      </c>
    </row>
    <row r="464" ht="144" spans="1:15">
      <c r="A464" s="20" t="s">
        <v>1082</v>
      </c>
      <c r="B464" s="20" t="s">
        <v>1083</v>
      </c>
      <c r="C464" s="20" t="s">
        <v>1084</v>
      </c>
      <c r="D464" s="20" t="s">
        <v>1264</v>
      </c>
      <c r="E464" s="20" t="s">
        <v>106</v>
      </c>
      <c r="F464" s="20" t="s">
        <v>1265</v>
      </c>
      <c r="G464" s="20" t="s">
        <v>616</v>
      </c>
      <c r="H464" s="21">
        <v>169.5</v>
      </c>
      <c r="I464" s="21"/>
      <c r="J464" s="21"/>
      <c r="K464" s="21"/>
      <c r="L464" s="21"/>
      <c r="M464" s="21"/>
      <c r="N464" s="21">
        <v>169.5</v>
      </c>
      <c r="O464" s="20" t="s">
        <v>1125</v>
      </c>
    </row>
    <row r="465" ht="96" spans="1:15">
      <c r="A465" s="20" t="s">
        <v>1082</v>
      </c>
      <c r="B465" s="20" t="s">
        <v>1083</v>
      </c>
      <c r="C465" s="20" t="s">
        <v>1084</v>
      </c>
      <c r="D465" s="20" t="s">
        <v>1266</v>
      </c>
      <c r="E465" s="20" t="s">
        <v>106</v>
      </c>
      <c r="F465" s="20" t="s">
        <v>1267</v>
      </c>
      <c r="G465" s="20" t="s">
        <v>616</v>
      </c>
      <c r="H465" s="21">
        <v>19.6</v>
      </c>
      <c r="I465" s="21"/>
      <c r="J465" s="21"/>
      <c r="K465" s="21"/>
      <c r="L465" s="21"/>
      <c r="M465" s="21"/>
      <c r="N465" s="21">
        <v>19.6</v>
      </c>
      <c r="O465" s="20" t="s">
        <v>566</v>
      </c>
    </row>
    <row r="466" ht="132" spans="1:15">
      <c r="A466" s="20" t="s">
        <v>1082</v>
      </c>
      <c r="B466" s="20" t="s">
        <v>1083</v>
      </c>
      <c r="C466" s="20" t="s">
        <v>1084</v>
      </c>
      <c r="D466" s="20" t="s">
        <v>1268</v>
      </c>
      <c r="E466" s="20" t="s">
        <v>106</v>
      </c>
      <c r="F466" s="20" t="s">
        <v>1269</v>
      </c>
      <c r="G466" s="20" t="s">
        <v>616</v>
      </c>
      <c r="H466" s="21">
        <v>345.5</v>
      </c>
      <c r="I466" s="21"/>
      <c r="J466" s="21"/>
      <c r="K466" s="21"/>
      <c r="L466" s="21"/>
      <c r="M466" s="21"/>
      <c r="N466" s="21">
        <v>345.5</v>
      </c>
      <c r="O466" s="20" t="s">
        <v>566</v>
      </c>
    </row>
    <row r="467" ht="132" spans="1:15">
      <c r="A467" s="20" t="s">
        <v>1082</v>
      </c>
      <c r="B467" s="20" t="s">
        <v>1083</v>
      </c>
      <c r="C467" s="20" t="s">
        <v>1084</v>
      </c>
      <c r="D467" s="20" t="s">
        <v>1270</v>
      </c>
      <c r="E467" s="20" t="s">
        <v>106</v>
      </c>
      <c r="F467" s="20" t="s">
        <v>170</v>
      </c>
      <c r="G467" s="20" t="s">
        <v>616</v>
      </c>
      <c r="H467" s="21">
        <v>130</v>
      </c>
      <c r="I467" s="21"/>
      <c r="J467" s="21"/>
      <c r="K467" s="21"/>
      <c r="L467" s="21"/>
      <c r="M467" s="21"/>
      <c r="N467" s="21">
        <v>130</v>
      </c>
      <c r="O467" s="20" t="s">
        <v>566</v>
      </c>
    </row>
    <row r="468" ht="132" spans="1:15">
      <c r="A468" s="20" t="s">
        <v>1082</v>
      </c>
      <c r="B468" s="20" t="s">
        <v>1083</v>
      </c>
      <c r="C468" s="20" t="s">
        <v>1084</v>
      </c>
      <c r="D468" s="20" t="s">
        <v>1271</v>
      </c>
      <c r="E468" s="20" t="s">
        <v>106</v>
      </c>
      <c r="F468" s="20" t="s">
        <v>738</v>
      </c>
      <c r="G468" s="20" t="s">
        <v>616</v>
      </c>
      <c r="H468" s="21">
        <v>198.5</v>
      </c>
      <c r="I468" s="21"/>
      <c r="J468" s="21"/>
      <c r="K468" s="21"/>
      <c r="L468" s="21"/>
      <c r="M468" s="21"/>
      <c r="N468" s="21">
        <v>198.5</v>
      </c>
      <c r="O468" s="20" t="s">
        <v>566</v>
      </c>
    </row>
    <row r="469" ht="72" spans="1:15">
      <c r="A469" s="20" t="s">
        <v>1082</v>
      </c>
      <c r="B469" s="20" t="s">
        <v>1083</v>
      </c>
      <c r="C469" s="20" t="s">
        <v>1272</v>
      </c>
      <c r="D469" s="20" t="s">
        <v>1273</v>
      </c>
      <c r="E469" s="20" t="s">
        <v>126</v>
      </c>
      <c r="F469" s="20" t="s">
        <v>1274</v>
      </c>
      <c r="G469" s="20" t="s">
        <v>565</v>
      </c>
      <c r="H469" s="21">
        <v>9</v>
      </c>
      <c r="I469" s="21">
        <v>9</v>
      </c>
      <c r="J469" s="21"/>
      <c r="K469" s="21"/>
      <c r="L469" s="21">
        <v>9</v>
      </c>
      <c r="M469" s="21"/>
      <c r="N469" s="21"/>
      <c r="O469" s="20" t="s">
        <v>566</v>
      </c>
    </row>
    <row r="470" ht="48" spans="1:15">
      <c r="A470" s="20" t="s">
        <v>1082</v>
      </c>
      <c r="B470" s="20" t="s">
        <v>1083</v>
      </c>
      <c r="C470" s="20" t="s">
        <v>1275</v>
      </c>
      <c r="D470" s="20" t="s">
        <v>1276</v>
      </c>
      <c r="E470" s="20" t="s">
        <v>57</v>
      </c>
      <c r="F470" s="20" t="s">
        <v>1277</v>
      </c>
      <c r="G470" s="20" t="s">
        <v>616</v>
      </c>
      <c r="H470" s="21">
        <v>20</v>
      </c>
      <c r="I470" s="21"/>
      <c r="J470" s="21"/>
      <c r="K470" s="21"/>
      <c r="L470" s="21"/>
      <c r="M470" s="21"/>
      <c r="N470" s="21">
        <v>20</v>
      </c>
      <c r="O470" s="20" t="s">
        <v>647</v>
      </c>
    </row>
    <row r="471" ht="72" spans="1:15">
      <c r="A471" s="20" t="s">
        <v>1082</v>
      </c>
      <c r="B471" s="20" t="s">
        <v>1083</v>
      </c>
      <c r="C471" s="20" t="s">
        <v>1275</v>
      </c>
      <c r="D471" s="20" t="s">
        <v>1278</v>
      </c>
      <c r="E471" s="20" t="s">
        <v>81</v>
      </c>
      <c r="F471" s="20" t="s">
        <v>1156</v>
      </c>
      <c r="G471" s="20" t="s">
        <v>616</v>
      </c>
      <c r="H471" s="21">
        <v>36</v>
      </c>
      <c r="I471" s="21"/>
      <c r="J471" s="21"/>
      <c r="K471" s="21"/>
      <c r="L471" s="21"/>
      <c r="M471" s="21"/>
      <c r="N471" s="21">
        <v>36</v>
      </c>
      <c r="O471" s="20" t="s">
        <v>566</v>
      </c>
    </row>
    <row r="472" ht="72" spans="1:15">
      <c r="A472" s="20" t="s">
        <v>1082</v>
      </c>
      <c r="B472" s="20" t="s">
        <v>1083</v>
      </c>
      <c r="C472" s="20" t="s">
        <v>1279</v>
      </c>
      <c r="D472" s="20" t="s">
        <v>1280</v>
      </c>
      <c r="E472" s="20" t="s">
        <v>49</v>
      </c>
      <c r="F472" s="20" t="s">
        <v>1281</v>
      </c>
      <c r="G472" s="20" t="s">
        <v>565</v>
      </c>
      <c r="H472" s="21">
        <v>212.9203</v>
      </c>
      <c r="I472" s="21">
        <v>212.9203</v>
      </c>
      <c r="J472" s="21"/>
      <c r="K472" s="21"/>
      <c r="L472" s="21">
        <v>212.9203</v>
      </c>
      <c r="M472" s="21"/>
      <c r="N472" s="21"/>
      <c r="O472" s="20" t="s">
        <v>566</v>
      </c>
    </row>
    <row r="473" ht="84" spans="1:15">
      <c r="A473" s="20" t="s">
        <v>1082</v>
      </c>
      <c r="B473" s="20" t="s">
        <v>1083</v>
      </c>
      <c r="C473" s="20" t="s">
        <v>1279</v>
      </c>
      <c r="D473" s="20" t="s">
        <v>1282</v>
      </c>
      <c r="E473" s="20" t="s">
        <v>81</v>
      </c>
      <c r="F473" s="20" t="s">
        <v>1283</v>
      </c>
      <c r="G473" s="20" t="s">
        <v>616</v>
      </c>
      <c r="H473" s="21">
        <v>90</v>
      </c>
      <c r="I473" s="21"/>
      <c r="J473" s="21"/>
      <c r="K473" s="21"/>
      <c r="L473" s="21"/>
      <c r="M473" s="21"/>
      <c r="N473" s="21">
        <v>90</v>
      </c>
      <c r="O473" s="20" t="s">
        <v>566</v>
      </c>
    </row>
    <row r="474" ht="60" spans="1:15">
      <c r="A474" s="20" t="s">
        <v>1082</v>
      </c>
      <c r="B474" s="20" t="s">
        <v>1083</v>
      </c>
      <c r="C474" s="20" t="s">
        <v>1279</v>
      </c>
      <c r="D474" s="20" t="s">
        <v>1284</v>
      </c>
      <c r="E474" s="20" t="s">
        <v>102</v>
      </c>
      <c r="F474" s="20" t="s">
        <v>1285</v>
      </c>
      <c r="G474" s="20" t="s">
        <v>565</v>
      </c>
      <c r="H474" s="21">
        <v>312</v>
      </c>
      <c r="I474" s="21">
        <v>312</v>
      </c>
      <c r="J474" s="21"/>
      <c r="K474" s="21"/>
      <c r="L474" s="21">
        <v>312</v>
      </c>
      <c r="M474" s="21"/>
      <c r="N474" s="21"/>
      <c r="O474" s="20" t="s">
        <v>566</v>
      </c>
    </row>
    <row r="475" ht="156" spans="1:15">
      <c r="A475" s="20" t="s">
        <v>1082</v>
      </c>
      <c r="B475" s="20" t="s">
        <v>1083</v>
      </c>
      <c r="C475" s="20" t="s">
        <v>1286</v>
      </c>
      <c r="D475" s="20" t="s">
        <v>1287</v>
      </c>
      <c r="E475" s="20" t="s">
        <v>77</v>
      </c>
      <c r="F475" s="20" t="s">
        <v>1288</v>
      </c>
      <c r="G475" s="20" t="s">
        <v>565</v>
      </c>
      <c r="H475" s="21">
        <v>246.82</v>
      </c>
      <c r="I475" s="21">
        <v>246.82</v>
      </c>
      <c r="J475" s="21"/>
      <c r="K475" s="21"/>
      <c r="L475" s="21">
        <v>246.82</v>
      </c>
      <c r="M475" s="21"/>
      <c r="N475" s="21"/>
      <c r="O475" s="20" t="s">
        <v>566</v>
      </c>
    </row>
    <row r="476" ht="132" spans="1:15">
      <c r="A476" s="20" t="s">
        <v>1082</v>
      </c>
      <c r="B476" s="20" t="s">
        <v>1083</v>
      </c>
      <c r="C476" s="20" t="s">
        <v>1289</v>
      </c>
      <c r="D476" s="20" t="s">
        <v>1290</v>
      </c>
      <c r="E476" s="20" t="s">
        <v>77</v>
      </c>
      <c r="F476" s="20" t="s">
        <v>1291</v>
      </c>
      <c r="G476" s="20" t="s">
        <v>565</v>
      </c>
      <c r="H476" s="21">
        <v>177</v>
      </c>
      <c r="I476" s="21">
        <v>177</v>
      </c>
      <c r="J476" s="21"/>
      <c r="K476" s="21"/>
      <c r="L476" s="21">
        <v>177</v>
      </c>
      <c r="M476" s="21"/>
      <c r="N476" s="21"/>
      <c r="O476" s="20" t="s">
        <v>566</v>
      </c>
    </row>
    <row r="477" ht="36" spans="1:15">
      <c r="A477" s="20" t="s">
        <v>1082</v>
      </c>
      <c r="B477" s="20" t="s">
        <v>1083</v>
      </c>
      <c r="C477" s="20" t="s">
        <v>1292</v>
      </c>
      <c r="D477" s="20" t="s">
        <v>1293</v>
      </c>
      <c r="E477" s="20" t="s">
        <v>35</v>
      </c>
      <c r="F477" s="20" t="s">
        <v>1294</v>
      </c>
      <c r="G477" s="20" t="s">
        <v>565</v>
      </c>
      <c r="H477" s="21">
        <v>47.33</v>
      </c>
      <c r="I477" s="21"/>
      <c r="J477" s="21"/>
      <c r="K477" s="21"/>
      <c r="L477" s="21"/>
      <c r="M477" s="21"/>
      <c r="N477" s="21">
        <v>47.33</v>
      </c>
      <c r="O477" s="20" t="s">
        <v>566</v>
      </c>
    </row>
    <row r="478" ht="72" spans="1:15">
      <c r="A478" s="20" t="s">
        <v>1082</v>
      </c>
      <c r="B478" s="20" t="s">
        <v>1295</v>
      </c>
      <c r="C478" s="20" t="s">
        <v>1296</v>
      </c>
      <c r="D478" s="20" t="s">
        <v>1297</v>
      </c>
      <c r="E478" s="20" t="s">
        <v>35</v>
      </c>
      <c r="F478" s="20" t="s">
        <v>1298</v>
      </c>
      <c r="G478" s="20" t="s">
        <v>1299</v>
      </c>
      <c r="H478" s="21">
        <v>1.72</v>
      </c>
      <c r="I478" s="21">
        <v>1.72</v>
      </c>
      <c r="J478" s="21"/>
      <c r="K478" s="21">
        <v>1.72</v>
      </c>
      <c r="L478" s="21"/>
      <c r="M478" s="21"/>
      <c r="N478" s="21"/>
      <c r="O478" s="20" t="s">
        <v>1300</v>
      </c>
    </row>
    <row r="479" ht="72" spans="1:15">
      <c r="A479" s="20" t="s">
        <v>1082</v>
      </c>
      <c r="B479" s="20" t="s">
        <v>1295</v>
      </c>
      <c r="C479" s="20" t="s">
        <v>1301</v>
      </c>
      <c r="D479" s="20" t="s">
        <v>1302</v>
      </c>
      <c r="E479" s="20" t="s">
        <v>39</v>
      </c>
      <c r="F479" s="20" t="s">
        <v>1303</v>
      </c>
      <c r="G479" s="20" t="s">
        <v>1299</v>
      </c>
      <c r="H479" s="21">
        <f t="shared" ref="H479:H481" si="1">I479+N479</f>
        <v>40</v>
      </c>
      <c r="I479" s="21">
        <v>40</v>
      </c>
      <c r="J479" s="21"/>
      <c r="K479" s="21">
        <v>40</v>
      </c>
      <c r="L479" s="21"/>
      <c r="M479" s="21"/>
      <c r="N479" s="21"/>
      <c r="O479" s="20" t="s">
        <v>1300</v>
      </c>
    </row>
    <row r="480" ht="48" spans="1:15">
      <c r="A480" s="20" t="s">
        <v>1082</v>
      </c>
      <c r="B480" s="20" t="s">
        <v>1295</v>
      </c>
      <c r="C480" s="20" t="s">
        <v>1304</v>
      </c>
      <c r="D480" s="20" t="s">
        <v>1305</v>
      </c>
      <c r="E480" s="20" t="s">
        <v>39</v>
      </c>
      <c r="F480" s="20" t="s">
        <v>1306</v>
      </c>
      <c r="G480" s="20" t="s">
        <v>1299</v>
      </c>
      <c r="H480" s="21">
        <f t="shared" si="1"/>
        <v>38</v>
      </c>
      <c r="I480" s="21">
        <v>38</v>
      </c>
      <c r="J480" s="21"/>
      <c r="K480" s="21">
        <v>38</v>
      </c>
      <c r="L480" s="21"/>
      <c r="M480" s="21"/>
      <c r="N480" s="21"/>
      <c r="O480" s="20" t="s">
        <v>1300</v>
      </c>
    </row>
    <row r="481" ht="48" spans="1:15">
      <c r="A481" s="20" t="s">
        <v>1082</v>
      </c>
      <c r="B481" s="20" t="s">
        <v>1295</v>
      </c>
      <c r="C481" s="20" t="s">
        <v>1307</v>
      </c>
      <c r="D481" s="20" t="s">
        <v>1308</v>
      </c>
      <c r="E481" s="20" t="s">
        <v>39</v>
      </c>
      <c r="F481" s="20" t="s">
        <v>1309</v>
      </c>
      <c r="G481" s="20" t="s">
        <v>1299</v>
      </c>
      <c r="H481" s="21">
        <f t="shared" si="1"/>
        <v>40</v>
      </c>
      <c r="I481" s="21">
        <v>40</v>
      </c>
      <c r="J481" s="21"/>
      <c r="K481" s="21">
        <v>40</v>
      </c>
      <c r="L481" s="21"/>
      <c r="M481" s="21"/>
      <c r="N481" s="21"/>
      <c r="O481" s="20" t="s">
        <v>1300</v>
      </c>
    </row>
    <row r="482" ht="48" spans="1:15">
      <c r="A482" s="20" t="s">
        <v>1082</v>
      </c>
      <c r="B482" s="20" t="s">
        <v>1295</v>
      </c>
      <c r="C482" s="20" t="s">
        <v>1310</v>
      </c>
      <c r="D482" s="20" t="s">
        <v>1311</v>
      </c>
      <c r="E482" s="20" t="s">
        <v>26</v>
      </c>
      <c r="F482" s="20" t="s">
        <v>1312</v>
      </c>
      <c r="G482" s="20" t="s">
        <v>1299</v>
      </c>
      <c r="H482" s="21">
        <f t="shared" ref="H478:H487" si="2">N482</f>
        <v>1.42</v>
      </c>
      <c r="I482" s="21"/>
      <c r="J482" s="21"/>
      <c r="K482" s="21"/>
      <c r="L482" s="21"/>
      <c r="M482" s="21"/>
      <c r="N482" s="21">
        <v>1.42</v>
      </c>
      <c r="O482" s="20" t="s">
        <v>1300</v>
      </c>
    </row>
    <row r="483" ht="96" spans="1:15">
      <c r="A483" s="20" t="s">
        <v>1082</v>
      </c>
      <c r="B483" s="20" t="s">
        <v>1295</v>
      </c>
      <c r="C483" s="20" t="s">
        <v>1313</v>
      </c>
      <c r="D483" s="20" t="s">
        <v>1314</v>
      </c>
      <c r="E483" s="20" t="s">
        <v>31</v>
      </c>
      <c r="F483" s="20" t="s">
        <v>1315</v>
      </c>
      <c r="G483" s="20" t="s">
        <v>1299</v>
      </c>
      <c r="H483" s="21">
        <f t="shared" si="2"/>
        <v>14.43</v>
      </c>
      <c r="I483" s="21"/>
      <c r="J483" s="21"/>
      <c r="K483" s="21"/>
      <c r="L483" s="21"/>
      <c r="M483" s="21"/>
      <c r="N483" s="21">
        <v>14.43</v>
      </c>
      <c r="O483" s="20" t="s">
        <v>1300</v>
      </c>
    </row>
    <row r="484" ht="120" spans="1:15">
      <c r="A484" s="20" t="s">
        <v>1082</v>
      </c>
      <c r="B484" s="20" t="s">
        <v>1295</v>
      </c>
      <c r="C484" s="20" t="s">
        <v>1316</v>
      </c>
      <c r="D484" s="20" t="s">
        <v>1317</v>
      </c>
      <c r="E484" s="20" t="s">
        <v>49</v>
      </c>
      <c r="F484" s="20" t="s">
        <v>1318</v>
      </c>
      <c r="G484" s="20" t="s">
        <v>1299</v>
      </c>
      <c r="H484" s="21">
        <f t="shared" si="2"/>
        <v>5.10824805311924</v>
      </c>
      <c r="I484" s="21"/>
      <c r="J484" s="21"/>
      <c r="K484" s="21"/>
      <c r="L484" s="21"/>
      <c r="M484" s="21"/>
      <c r="N484" s="21">
        <v>5.10824805311924</v>
      </c>
      <c r="O484" s="20" t="s">
        <v>1300</v>
      </c>
    </row>
    <row r="485" ht="132" spans="1:15">
      <c r="A485" s="20" t="s">
        <v>1082</v>
      </c>
      <c r="B485" s="20" t="s">
        <v>1295</v>
      </c>
      <c r="C485" s="20" t="s">
        <v>1319</v>
      </c>
      <c r="D485" s="20" t="s">
        <v>1320</v>
      </c>
      <c r="E485" s="20" t="s">
        <v>49</v>
      </c>
      <c r="F485" s="20" t="s">
        <v>1321</v>
      </c>
      <c r="G485" s="20" t="s">
        <v>1299</v>
      </c>
      <c r="H485" s="21">
        <f t="shared" si="2"/>
        <v>5.9470001358365</v>
      </c>
      <c r="I485" s="21"/>
      <c r="J485" s="21"/>
      <c r="K485" s="21"/>
      <c r="L485" s="21"/>
      <c r="M485" s="21"/>
      <c r="N485" s="21">
        <v>5.9470001358365</v>
      </c>
      <c r="O485" s="20" t="s">
        <v>1300</v>
      </c>
    </row>
    <row r="486" ht="60" spans="1:15">
      <c r="A486" s="20" t="s">
        <v>1082</v>
      </c>
      <c r="B486" s="20" t="s">
        <v>1295</v>
      </c>
      <c r="C486" s="20" t="s">
        <v>1322</v>
      </c>
      <c r="D486" s="20" t="s">
        <v>1323</v>
      </c>
      <c r="E486" s="20" t="s">
        <v>49</v>
      </c>
      <c r="F486" s="20" t="s">
        <v>1324</v>
      </c>
      <c r="G486" s="20" t="s">
        <v>1299</v>
      </c>
      <c r="H486" s="21">
        <f t="shared" si="2"/>
        <v>1.83879300950745</v>
      </c>
      <c r="I486" s="21"/>
      <c r="J486" s="21"/>
      <c r="K486" s="21"/>
      <c r="L486" s="21"/>
      <c r="M486" s="21"/>
      <c r="N486" s="21">
        <v>1.83879300950745</v>
      </c>
      <c r="O486" s="20" t="s">
        <v>1300</v>
      </c>
    </row>
    <row r="487" ht="60" spans="1:15">
      <c r="A487" s="20" t="s">
        <v>1082</v>
      </c>
      <c r="B487" s="20" t="s">
        <v>1295</v>
      </c>
      <c r="C487" s="20" t="s">
        <v>1325</v>
      </c>
      <c r="D487" s="20" t="s">
        <v>1326</v>
      </c>
      <c r="E487" s="20" t="s">
        <v>49</v>
      </c>
      <c r="F487" s="20" t="s">
        <v>1327</v>
      </c>
      <c r="G487" s="20" t="s">
        <v>1299</v>
      </c>
      <c r="H487" s="21">
        <f t="shared" si="2"/>
        <v>0.13</v>
      </c>
      <c r="I487" s="21"/>
      <c r="J487" s="21"/>
      <c r="K487" s="21"/>
      <c r="L487" s="21"/>
      <c r="M487" s="21"/>
      <c r="N487" s="21">
        <v>0.13</v>
      </c>
      <c r="O487" s="20" t="s">
        <v>1300</v>
      </c>
    </row>
    <row r="488" ht="72" spans="1:15">
      <c r="A488" s="20" t="s">
        <v>1082</v>
      </c>
      <c r="B488" s="20" t="s">
        <v>1295</v>
      </c>
      <c r="C488" s="20" t="s">
        <v>1328</v>
      </c>
      <c r="D488" s="20" t="s">
        <v>1329</v>
      </c>
      <c r="E488" s="20" t="s">
        <v>53</v>
      </c>
      <c r="F488" s="20" t="s">
        <v>1330</v>
      </c>
      <c r="G488" s="20" t="s">
        <v>1299</v>
      </c>
      <c r="H488" s="21">
        <f t="shared" ref="H488:H495" si="3">I488+N488</f>
        <v>30</v>
      </c>
      <c r="I488" s="21"/>
      <c r="J488" s="21"/>
      <c r="K488" s="21"/>
      <c r="L488" s="21"/>
      <c r="M488" s="21"/>
      <c r="N488" s="21">
        <v>30</v>
      </c>
      <c r="O488" s="20" t="s">
        <v>1300</v>
      </c>
    </row>
    <row r="489" ht="48" spans="1:15">
      <c r="A489" s="20" t="s">
        <v>1082</v>
      </c>
      <c r="B489" s="20" t="s">
        <v>1295</v>
      </c>
      <c r="C489" s="20" t="s">
        <v>1331</v>
      </c>
      <c r="D489" s="20" t="s">
        <v>1332</v>
      </c>
      <c r="E489" s="20" t="s">
        <v>53</v>
      </c>
      <c r="F489" s="20" t="s">
        <v>1333</v>
      </c>
      <c r="G489" s="20" t="s">
        <v>1299</v>
      </c>
      <c r="H489" s="21">
        <f t="shared" si="3"/>
        <v>9</v>
      </c>
      <c r="I489" s="21"/>
      <c r="J489" s="21"/>
      <c r="K489" s="21"/>
      <c r="L489" s="21"/>
      <c r="M489" s="21"/>
      <c r="N489" s="21">
        <v>9</v>
      </c>
      <c r="O489" s="20" t="s">
        <v>1300</v>
      </c>
    </row>
    <row r="490" ht="48" spans="1:15">
      <c r="A490" s="20" t="s">
        <v>1082</v>
      </c>
      <c r="B490" s="20" t="s">
        <v>1295</v>
      </c>
      <c r="C490" s="20" t="s">
        <v>1334</v>
      </c>
      <c r="D490" s="20" t="s">
        <v>1335</v>
      </c>
      <c r="E490" s="20" t="s">
        <v>53</v>
      </c>
      <c r="F490" s="20" t="s">
        <v>1336</v>
      </c>
      <c r="G490" s="20" t="s">
        <v>1299</v>
      </c>
      <c r="H490" s="21">
        <f t="shared" si="3"/>
        <v>37</v>
      </c>
      <c r="I490" s="21"/>
      <c r="J490" s="21"/>
      <c r="K490" s="21"/>
      <c r="L490" s="21"/>
      <c r="M490" s="21"/>
      <c r="N490" s="21">
        <v>37</v>
      </c>
      <c r="O490" s="20" t="s">
        <v>1300</v>
      </c>
    </row>
    <row r="491" ht="48" spans="1:15">
      <c r="A491" s="20" t="s">
        <v>1082</v>
      </c>
      <c r="B491" s="20" t="s">
        <v>1295</v>
      </c>
      <c r="C491" s="20" t="s">
        <v>1337</v>
      </c>
      <c r="D491" s="20" t="s">
        <v>1335</v>
      </c>
      <c r="E491" s="20" t="s">
        <v>61</v>
      </c>
      <c r="F491" s="20" t="s">
        <v>1338</v>
      </c>
      <c r="G491" s="20" t="s">
        <v>1299</v>
      </c>
      <c r="H491" s="21">
        <f t="shared" si="3"/>
        <v>36</v>
      </c>
      <c r="I491" s="21"/>
      <c r="J491" s="21"/>
      <c r="K491" s="21"/>
      <c r="L491" s="21"/>
      <c r="M491" s="21"/>
      <c r="N491" s="21">
        <v>36</v>
      </c>
      <c r="O491" s="20" t="s">
        <v>1300</v>
      </c>
    </row>
    <row r="492" ht="120" spans="1:15">
      <c r="A492" s="20" t="s">
        <v>1082</v>
      </c>
      <c r="B492" s="20" t="s">
        <v>1295</v>
      </c>
      <c r="C492" s="20" t="s">
        <v>1339</v>
      </c>
      <c r="D492" s="20" t="s">
        <v>1340</v>
      </c>
      <c r="E492" s="20" t="s">
        <v>61</v>
      </c>
      <c r="F492" s="20" t="s">
        <v>890</v>
      </c>
      <c r="G492" s="20" t="s">
        <v>1299</v>
      </c>
      <c r="H492" s="21">
        <f t="shared" si="3"/>
        <v>12.92</v>
      </c>
      <c r="I492" s="21"/>
      <c r="J492" s="21"/>
      <c r="K492" s="21"/>
      <c r="L492" s="21"/>
      <c r="M492" s="21"/>
      <c r="N492" s="21">
        <v>12.92</v>
      </c>
      <c r="O492" s="20" t="s">
        <v>1300</v>
      </c>
    </row>
    <row r="493" ht="48" spans="1:15">
      <c r="A493" s="20" t="s">
        <v>1082</v>
      </c>
      <c r="B493" s="20" t="s">
        <v>1295</v>
      </c>
      <c r="C493" s="20" t="s">
        <v>1341</v>
      </c>
      <c r="D493" s="20" t="s">
        <v>1342</v>
      </c>
      <c r="E493" s="20" t="s">
        <v>69</v>
      </c>
      <c r="F493" s="20" t="s">
        <v>1343</v>
      </c>
      <c r="G493" s="20" t="s">
        <v>1299</v>
      </c>
      <c r="H493" s="21">
        <f t="shared" si="3"/>
        <v>36</v>
      </c>
      <c r="I493" s="21">
        <v>36</v>
      </c>
      <c r="J493" s="21"/>
      <c r="K493" s="21">
        <v>36</v>
      </c>
      <c r="L493" s="21"/>
      <c r="M493" s="21"/>
      <c r="N493" s="21"/>
      <c r="O493" s="20" t="s">
        <v>1300</v>
      </c>
    </row>
    <row r="494" ht="48" spans="1:15">
      <c r="A494" s="20" t="s">
        <v>1082</v>
      </c>
      <c r="B494" s="20" t="s">
        <v>1295</v>
      </c>
      <c r="C494" s="20" t="s">
        <v>1344</v>
      </c>
      <c r="D494" s="20" t="s">
        <v>1345</v>
      </c>
      <c r="E494" s="20" t="s">
        <v>69</v>
      </c>
      <c r="F494" s="20" t="s">
        <v>1346</v>
      </c>
      <c r="G494" s="20" t="s">
        <v>1299</v>
      </c>
      <c r="H494" s="21">
        <f t="shared" si="3"/>
        <v>26</v>
      </c>
      <c r="I494" s="21">
        <v>26</v>
      </c>
      <c r="J494" s="21"/>
      <c r="K494" s="21">
        <v>26</v>
      </c>
      <c r="L494" s="21"/>
      <c r="M494" s="21"/>
      <c r="N494" s="21"/>
      <c r="O494" s="20" t="s">
        <v>1300</v>
      </c>
    </row>
    <row r="495" ht="48" spans="1:15">
      <c r="A495" s="20" t="s">
        <v>1082</v>
      </c>
      <c r="B495" s="20" t="s">
        <v>1295</v>
      </c>
      <c r="C495" s="20" t="s">
        <v>1347</v>
      </c>
      <c r="D495" s="20" t="s">
        <v>1348</v>
      </c>
      <c r="E495" s="20" t="s">
        <v>69</v>
      </c>
      <c r="F495" s="20" t="s">
        <v>1349</v>
      </c>
      <c r="G495" s="20" t="s">
        <v>1299</v>
      </c>
      <c r="H495" s="21">
        <f t="shared" si="3"/>
        <v>29</v>
      </c>
      <c r="I495" s="21">
        <v>29</v>
      </c>
      <c r="J495" s="21"/>
      <c r="K495" s="21">
        <v>29</v>
      </c>
      <c r="L495" s="21"/>
      <c r="M495" s="21"/>
      <c r="N495" s="21"/>
      <c r="O495" s="20" t="s">
        <v>1300</v>
      </c>
    </row>
    <row r="496" ht="108" spans="1:15">
      <c r="A496" s="20" t="s">
        <v>1082</v>
      </c>
      <c r="B496" s="20" t="s">
        <v>1295</v>
      </c>
      <c r="C496" s="20" t="s">
        <v>1350</v>
      </c>
      <c r="D496" s="20" t="s">
        <v>1351</v>
      </c>
      <c r="E496" s="20" t="s">
        <v>69</v>
      </c>
      <c r="F496" s="20" t="s">
        <v>1352</v>
      </c>
      <c r="G496" s="20" t="s">
        <v>1299</v>
      </c>
      <c r="H496" s="21">
        <f>N496</f>
        <v>25.88</v>
      </c>
      <c r="I496" s="21"/>
      <c r="J496" s="21"/>
      <c r="K496" s="21"/>
      <c r="L496" s="21"/>
      <c r="M496" s="21"/>
      <c r="N496" s="21">
        <v>25.88</v>
      </c>
      <c r="O496" s="20" t="s">
        <v>1300</v>
      </c>
    </row>
    <row r="497" ht="84" spans="1:15">
      <c r="A497" s="20" t="s">
        <v>1082</v>
      </c>
      <c r="B497" s="20" t="s">
        <v>1295</v>
      </c>
      <c r="C497" s="20" t="s">
        <v>1353</v>
      </c>
      <c r="D497" s="20" t="s">
        <v>1354</v>
      </c>
      <c r="E497" s="20" t="s">
        <v>69</v>
      </c>
      <c r="F497" s="20" t="s">
        <v>1355</v>
      </c>
      <c r="G497" s="20" t="s">
        <v>1299</v>
      </c>
      <c r="H497" s="21">
        <v>17</v>
      </c>
      <c r="I497" s="21">
        <v>17</v>
      </c>
      <c r="J497" s="21"/>
      <c r="K497" s="21">
        <v>17</v>
      </c>
      <c r="L497" s="21"/>
      <c r="M497" s="21"/>
      <c r="N497" s="21"/>
      <c r="O497" s="20" t="s">
        <v>1300</v>
      </c>
    </row>
    <row r="498" ht="48" spans="1:15">
      <c r="A498" s="20" t="s">
        <v>1082</v>
      </c>
      <c r="B498" s="20" t="s">
        <v>1295</v>
      </c>
      <c r="C498" s="20" t="s">
        <v>1356</v>
      </c>
      <c r="D498" s="20" t="s">
        <v>1348</v>
      </c>
      <c r="E498" s="20" t="s">
        <v>77</v>
      </c>
      <c r="F498" s="20" t="s">
        <v>1357</v>
      </c>
      <c r="G498" s="20" t="s">
        <v>1299</v>
      </c>
      <c r="H498" s="21">
        <f>I498+N498</f>
        <v>25</v>
      </c>
      <c r="I498" s="21"/>
      <c r="J498" s="21"/>
      <c r="K498" s="21"/>
      <c r="L498" s="21"/>
      <c r="M498" s="21"/>
      <c r="N498" s="21">
        <v>25</v>
      </c>
      <c r="O498" s="20" t="s">
        <v>1300</v>
      </c>
    </row>
    <row r="499" ht="48" spans="1:15">
      <c r="A499" s="20" t="s">
        <v>1082</v>
      </c>
      <c r="B499" s="20" t="s">
        <v>1295</v>
      </c>
      <c r="C499" s="20" t="s">
        <v>1358</v>
      </c>
      <c r="D499" s="20" t="s">
        <v>1359</v>
      </c>
      <c r="E499" s="20" t="s">
        <v>77</v>
      </c>
      <c r="F499" s="20" t="s">
        <v>1360</v>
      </c>
      <c r="G499" s="20" t="s">
        <v>1299</v>
      </c>
      <c r="H499" s="21">
        <f>I499+N499</f>
        <v>18.88</v>
      </c>
      <c r="I499" s="21"/>
      <c r="J499" s="21"/>
      <c r="K499" s="21"/>
      <c r="L499" s="21"/>
      <c r="M499" s="21"/>
      <c r="N499" s="21">
        <v>18.88</v>
      </c>
      <c r="O499" s="20" t="s">
        <v>1300</v>
      </c>
    </row>
    <row r="500" ht="48" spans="1:15">
      <c r="A500" s="20" t="s">
        <v>1082</v>
      </c>
      <c r="B500" s="20" t="s">
        <v>1295</v>
      </c>
      <c r="C500" s="20" t="s">
        <v>1361</v>
      </c>
      <c r="D500" s="20" t="s">
        <v>1362</v>
      </c>
      <c r="E500" s="20" t="s">
        <v>77</v>
      </c>
      <c r="F500" s="20" t="s">
        <v>1363</v>
      </c>
      <c r="G500" s="20" t="s">
        <v>1299</v>
      </c>
      <c r="H500" s="21">
        <f>I500+N500</f>
        <v>22</v>
      </c>
      <c r="I500" s="21"/>
      <c r="J500" s="21"/>
      <c r="K500" s="21"/>
      <c r="L500" s="21"/>
      <c r="M500" s="21"/>
      <c r="N500" s="21">
        <v>22</v>
      </c>
      <c r="O500" s="20" t="s">
        <v>1300</v>
      </c>
    </row>
    <row r="501" ht="60" spans="1:15">
      <c r="A501" s="20" t="s">
        <v>1082</v>
      </c>
      <c r="B501" s="20" t="s">
        <v>1295</v>
      </c>
      <c r="C501" s="20" t="s">
        <v>1364</v>
      </c>
      <c r="D501" s="20" t="s">
        <v>1365</v>
      </c>
      <c r="E501" s="20" t="s">
        <v>81</v>
      </c>
      <c r="F501" s="20" t="s">
        <v>1366</v>
      </c>
      <c r="G501" s="20" t="s">
        <v>1299</v>
      </c>
      <c r="H501" s="21">
        <f t="shared" ref="H501:H515" si="4">N501</f>
        <v>9.32</v>
      </c>
      <c r="I501" s="21"/>
      <c r="J501" s="21"/>
      <c r="K501" s="21"/>
      <c r="L501" s="21"/>
      <c r="M501" s="21"/>
      <c r="N501" s="21">
        <v>9.32</v>
      </c>
      <c r="O501" s="20" t="s">
        <v>1300</v>
      </c>
    </row>
    <row r="502" ht="48" spans="1:15">
      <c r="A502" s="20" t="s">
        <v>1082</v>
      </c>
      <c r="B502" s="20" t="s">
        <v>1295</v>
      </c>
      <c r="C502" s="20" t="s">
        <v>1367</v>
      </c>
      <c r="D502" s="20" t="s">
        <v>1368</v>
      </c>
      <c r="E502" s="20" t="s">
        <v>90</v>
      </c>
      <c r="F502" s="20" t="s">
        <v>1369</v>
      </c>
      <c r="G502" s="20" t="s">
        <v>1299</v>
      </c>
      <c r="H502" s="21">
        <f t="shared" ref="H502:H504" si="5">I502+N502</f>
        <v>13</v>
      </c>
      <c r="I502" s="21">
        <v>13</v>
      </c>
      <c r="J502" s="21"/>
      <c r="K502" s="21">
        <v>13</v>
      </c>
      <c r="L502" s="21"/>
      <c r="M502" s="21"/>
      <c r="N502" s="21"/>
      <c r="O502" s="20" t="s">
        <v>1300</v>
      </c>
    </row>
    <row r="503" ht="48" spans="1:15">
      <c r="A503" s="20" t="s">
        <v>1082</v>
      </c>
      <c r="B503" s="20" t="s">
        <v>1295</v>
      </c>
      <c r="C503" s="20" t="s">
        <v>1370</v>
      </c>
      <c r="D503" s="20" t="s">
        <v>1371</v>
      </c>
      <c r="E503" s="20" t="s">
        <v>90</v>
      </c>
      <c r="F503" s="20" t="s">
        <v>1372</v>
      </c>
      <c r="G503" s="20" t="s">
        <v>1299</v>
      </c>
      <c r="H503" s="21">
        <f t="shared" si="5"/>
        <v>4</v>
      </c>
      <c r="I503" s="21"/>
      <c r="J503" s="21"/>
      <c r="K503" s="21"/>
      <c r="L503" s="21"/>
      <c r="M503" s="21"/>
      <c r="N503" s="21">
        <v>4</v>
      </c>
      <c r="O503" s="20" t="s">
        <v>1300</v>
      </c>
    </row>
    <row r="504" ht="60" spans="1:15">
      <c r="A504" s="20" t="s">
        <v>1082</v>
      </c>
      <c r="B504" s="20" t="s">
        <v>1295</v>
      </c>
      <c r="C504" s="20" t="s">
        <v>1373</v>
      </c>
      <c r="D504" s="20" t="s">
        <v>1374</v>
      </c>
      <c r="E504" s="20" t="s">
        <v>90</v>
      </c>
      <c r="F504" s="20" t="s">
        <v>643</v>
      </c>
      <c r="G504" s="20" t="s">
        <v>1299</v>
      </c>
      <c r="H504" s="21">
        <f t="shared" si="5"/>
        <v>8</v>
      </c>
      <c r="I504" s="21"/>
      <c r="J504" s="21"/>
      <c r="K504" s="21"/>
      <c r="L504" s="21"/>
      <c r="M504" s="21"/>
      <c r="N504" s="21">
        <v>8</v>
      </c>
      <c r="O504" s="20" t="s">
        <v>1300</v>
      </c>
    </row>
    <row r="505" ht="132" spans="1:15">
      <c r="A505" s="20" t="s">
        <v>1082</v>
      </c>
      <c r="B505" s="20" t="s">
        <v>1295</v>
      </c>
      <c r="C505" s="20" t="s">
        <v>1370</v>
      </c>
      <c r="D505" s="20" t="s">
        <v>1375</v>
      </c>
      <c r="E505" s="20" t="s">
        <v>90</v>
      </c>
      <c r="F505" s="20" t="s">
        <v>1372</v>
      </c>
      <c r="G505" s="20" t="s">
        <v>1299</v>
      </c>
      <c r="H505" s="21">
        <f t="shared" si="4"/>
        <v>10.6720012830485</v>
      </c>
      <c r="I505" s="21"/>
      <c r="J505" s="21"/>
      <c r="K505" s="21"/>
      <c r="L505" s="21"/>
      <c r="M505" s="21"/>
      <c r="N505" s="21">
        <v>10.6720012830485</v>
      </c>
      <c r="O505" s="20" t="s">
        <v>1300</v>
      </c>
    </row>
    <row r="506" ht="84" spans="1:15">
      <c r="A506" s="20" t="s">
        <v>1082</v>
      </c>
      <c r="B506" s="20" t="s">
        <v>1295</v>
      </c>
      <c r="C506" s="20" t="s">
        <v>1376</v>
      </c>
      <c r="D506" s="20" t="s">
        <v>1377</v>
      </c>
      <c r="E506" s="20" t="s">
        <v>90</v>
      </c>
      <c r="F506" s="20" t="s">
        <v>1378</v>
      </c>
      <c r="G506" s="20" t="s">
        <v>1299</v>
      </c>
      <c r="H506" s="21">
        <f t="shared" si="4"/>
        <v>4.47659757384965</v>
      </c>
      <c r="I506" s="21"/>
      <c r="J506" s="21"/>
      <c r="K506" s="21"/>
      <c r="L506" s="21"/>
      <c r="M506" s="21"/>
      <c r="N506" s="21">
        <v>4.47659757384965</v>
      </c>
      <c r="O506" s="20" t="s">
        <v>1300</v>
      </c>
    </row>
    <row r="507" ht="60" spans="1:15">
      <c r="A507" s="20" t="s">
        <v>1082</v>
      </c>
      <c r="B507" s="20" t="s">
        <v>1295</v>
      </c>
      <c r="C507" s="20" t="s">
        <v>1379</v>
      </c>
      <c r="D507" s="20" t="s">
        <v>1380</v>
      </c>
      <c r="E507" s="20" t="s">
        <v>94</v>
      </c>
      <c r="F507" s="20" t="s">
        <v>1381</v>
      </c>
      <c r="G507" s="20" t="s">
        <v>1299</v>
      </c>
      <c r="H507" s="21">
        <f t="shared" si="4"/>
        <v>2.58</v>
      </c>
      <c r="I507" s="21"/>
      <c r="J507" s="21"/>
      <c r="K507" s="21"/>
      <c r="L507" s="21"/>
      <c r="M507" s="21"/>
      <c r="N507" s="21">
        <v>2.58</v>
      </c>
      <c r="O507" s="20" t="s">
        <v>1300</v>
      </c>
    </row>
    <row r="508" ht="48" spans="1:15">
      <c r="A508" s="20" t="s">
        <v>1082</v>
      </c>
      <c r="B508" s="20" t="s">
        <v>1295</v>
      </c>
      <c r="C508" s="20" t="s">
        <v>1382</v>
      </c>
      <c r="D508" s="20" t="s">
        <v>1383</v>
      </c>
      <c r="E508" s="20" t="s">
        <v>94</v>
      </c>
      <c r="F508" s="20" t="s">
        <v>1384</v>
      </c>
      <c r="G508" s="20" t="s">
        <v>1299</v>
      </c>
      <c r="H508" s="21">
        <f t="shared" si="4"/>
        <v>7.54</v>
      </c>
      <c r="I508" s="21"/>
      <c r="J508" s="21"/>
      <c r="K508" s="21"/>
      <c r="L508" s="21"/>
      <c r="M508" s="21"/>
      <c r="N508" s="21">
        <v>7.54</v>
      </c>
      <c r="O508" s="20" t="s">
        <v>1300</v>
      </c>
    </row>
    <row r="509" ht="60" spans="1:15">
      <c r="A509" s="20" t="s">
        <v>1082</v>
      </c>
      <c r="B509" s="20" t="s">
        <v>1295</v>
      </c>
      <c r="C509" s="20" t="s">
        <v>1385</v>
      </c>
      <c r="D509" s="20" t="s">
        <v>1386</v>
      </c>
      <c r="E509" s="20" t="s">
        <v>126</v>
      </c>
      <c r="F509" s="20" t="s">
        <v>1387</v>
      </c>
      <c r="G509" s="20" t="s">
        <v>1299</v>
      </c>
      <c r="H509" s="21">
        <f t="shared" si="4"/>
        <v>2.39</v>
      </c>
      <c r="I509" s="21"/>
      <c r="J509" s="21"/>
      <c r="K509" s="21"/>
      <c r="L509" s="21"/>
      <c r="M509" s="21"/>
      <c r="N509" s="21">
        <v>2.39</v>
      </c>
      <c r="O509" s="20" t="s">
        <v>1300</v>
      </c>
    </row>
    <row r="510" ht="108" spans="1:15">
      <c r="A510" s="20" t="s">
        <v>1082</v>
      </c>
      <c r="B510" s="20" t="s">
        <v>1295</v>
      </c>
      <c r="C510" s="20" t="s">
        <v>1388</v>
      </c>
      <c r="D510" s="20" t="s">
        <v>1389</v>
      </c>
      <c r="E510" s="20" t="s">
        <v>126</v>
      </c>
      <c r="F510" s="20" t="s">
        <v>1390</v>
      </c>
      <c r="G510" s="20" t="s">
        <v>1299</v>
      </c>
      <c r="H510" s="21">
        <v>7.07</v>
      </c>
      <c r="I510" s="21">
        <v>7.07</v>
      </c>
      <c r="J510" s="21">
        <v>7.07</v>
      </c>
      <c r="K510" s="21"/>
      <c r="L510" s="21"/>
      <c r="M510" s="21"/>
      <c r="N510" s="21"/>
      <c r="O510" s="20" t="s">
        <v>1300</v>
      </c>
    </row>
    <row r="511" ht="120" spans="1:15">
      <c r="A511" s="20" t="s">
        <v>1082</v>
      </c>
      <c r="B511" s="20" t="s">
        <v>1295</v>
      </c>
      <c r="C511" s="20" t="s">
        <v>1391</v>
      </c>
      <c r="D511" s="20" t="s">
        <v>1392</v>
      </c>
      <c r="E511" s="20" t="s">
        <v>98</v>
      </c>
      <c r="F511" s="20" t="s">
        <v>1393</v>
      </c>
      <c r="G511" s="20" t="s">
        <v>1299</v>
      </c>
      <c r="H511" s="21">
        <f t="shared" si="4"/>
        <v>18.46</v>
      </c>
      <c r="I511" s="21"/>
      <c r="J511" s="21"/>
      <c r="K511" s="21"/>
      <c r="L511" s="21"/>
      <c r="M511" s="21"/>
      <c r="N511" s="21">
        <v>18.46</v>
      </c>
      <c r="O511" s="20" t="s">
        <v>1300</v>
      </c>
    </row>
    <row r="512" ht="120" spans="1:15">
      <c r="A512" s="20" t="s">
        <v>1082</v>
      </c>
      <c r="B512" s="20" t="s">
        <v>1295</v>
      </c>
      <c r="C512" s="20" t="s">
        <v>1394</v>
      </c>
      <c r="D512" s="20" t="s">
        <v>1395</v>
      </c>
      <c r="E512" s="20" t="s">
        <v>102</v>
      </c>
      <c r="F512" s="20" t="s">
        <v>1396</v>
      </c>
      <c r="G512" s="20" t="s">
        <v>1299</v>
      </c>
      <c r="H512" s="21">
        <f t="shared" si="4"/>
        <v>14.56</v>
      </c>
      <c r="I512" s="21"/>
      <c r="J512" s="21"/>
      <c r="K512" s="21"/>
      <c r="L512" s="21"/>
      <c r="M512" s="21"/>
      <c r="N512" s="21">
        <v>14.56</v>
      </c>
      <c r="O512" s="20" t="s">
        <v>1300</v>
      </c>
    </row>
    <row r="513" ht="108" spans="1:15">
      <c r="A513" s="20" t="s">
        <v>1082</v>
      </c>
      <c r="B513" s="20" t="s">
        <v>1295</v>
      </c>
      <c r="C513" s="20" t="s">
        <v>1397</v>
      </c>
      <c r="D513" s="20" t="s">
        <v>1398</v>
      </c>
      <c r="E513" s="20" t="s">
        <v>102</v>
      </c>
      <c r="F513" s="20" t="s">
        <v>1399</v>
      </c>
      <c r="G513" s="20" t="s">
        <v>1299</v>
      </c>
      <c r="H513" s="21">
        <f t="shared" si="4"/>
        <v>15.2867</v>
      </c>
      <c r="I513" s="21"/>
      <c r="J513" s="21"/>
      <c r="K513" s="21"/>
      <c r="L513" s="21"/>
      <c r="M513" s="21"/>
      <c r="N513" s="21">
        <v>15.2867</v>
      </c>
      <c r="O513" s="20" t="s">
        <v>1300</v>
      </c>
    </row>
    <row r="514" ht="60" spans="1:15">
      <c r="A514" s="20" t="s">
        <v>1082</v>
      </c>
      <c r="B514" s="20" t="s">
        <v>1295</v>
      </c>
      <c r="C514" s="20" t="s">
        <v>1400</v>
      </c>
      <c r="D514" s="20" t="s">
        <v>1401</v>
      </c>
      <c r="E514" s="20" t="s">
        <v>102</v>
      </c>
      <c r="F514" s="20" t="s">
        <v>1402</v>
      </c>
      <c r="G514" s="20" t="s">
        <v>1299</v>
      </c>
      <c r="H514" s="21">
        <v>6.81</v>
      </c>
      <c r="I514" s="21">
        <v>6.81</v>
      </c>
      <c r="J514" s="21">
        <v>6.81</v>
      </c>
      <c r="K514" s="21"/>
      <c r="L514" s="21"/>
      <c r="M514" s="21"/>
      <c r="N514" s="21"/>
      <c r="O514" s="20" t="s">
        <v>1300</v>
      </c>
    </row>
    <row r="515" ht="60" spans="1:15">
      <c r="A515" s="20" t="s">
        <v>1082</v>
      </c>
      <c r="B515" s="20" t="s">
        <v>1295</v>
      </c>
      <c r="C515" s="20" t="s">
        <v>1403</v>
      </c>
      <c r="D515" s="20" t="s">
        <v>1404</v>
      </c>
      <c r="E515" s="20" t="s">
        <v>106</v>
      </c>
      <c r="F515" s="20" t="s">
        <v>1405</v>
      </c>
      <c r="G515" s="20" t="s">
        <v>1299</v>
      </c>
      <c r="H515" s="21">
        <f t="shared" si="4"/>
        <v>12.77</v>
      </c>
      <c r="I515" s="21"/>
      <c r="J515" s="21"/>
      <c r="K515" s="21"/>
      <c r="L515" s="21"/>
      <c r="M515" s="21"/>
      <c r="N515" s="21">
        <v>12.77</v>
      </c>
      <c r="O515" s="20" t="s">
        <v>1300</v>
      </c>
    </row>
    <row r="516" ht="60" spans="1:15">
      <c r="A516" s="20" t="s">
        <v>1082</v>
      </c>
      <c r="B516" s="20" t="s">
        <v>1406</v>
      </c>
      <c r="C516" s="20" t="s">
        <v>1407</v>
      </c>
      <c r="D516" s="20" t="s">
        <v>1408</v>
      </c>
      <c r="E516" s="20" t="s">
        <v>35</v>
      </c>
      <c r="F516" s="20" t="s">
        <v>1409</v>
      </c>
      <c r="G516" s="20" t="s">
        <v>313</v>
      </c>
      <c r="H516" s="21">
        <v>10</v>
      </c>
      <c r="I516" s="21"/>
      <c r="J516" s="21"/>
      <c r="K516" s="21"/>
      <c r="L516" s="21"/>
      <c r="M516" s="21"/>
      <c r="N516" s="21">
        <v>10</v>
      </c>
      <c r="O516" s="20" t="s">
        <v>1410</v>
      </c>
    </row>
    <row r="517" ht="60" spans="1:15">
      <c r="A517" s="20" t="s">
        <v>1082</v>
      </c>
      <c r="B517" s="20" t="s">
        <v>1406</v>
      </c>
      <c r="C517" s="20" t="s">
        <v>1411</v>
      </c>
      <c r="D517" s="20" t="s">
        <v>1412</v>
      </c>
      <c r="E517" s="20" t="s">
        <v>35</v>
      </c>
      <c r="F517" s="20" t="s">
        <v>286</v>
      </c>
      <c r="G517" s="20" t="s">
        <v>313</v>
      </c>
      <c r="H517" s="21">
        <v>8</v>
      </c>
      <c r="I517" s="21"/>
      <c r="J517" s="21"/>
      <c r="K517" s="21"/>
      <c r="L517" s="21"/>
      <c r="M517" s="21"/>
      <c r="N517" s="21">
        <v>8</v>
      </c>
      <c r="O517" s="20" t="s">
        <v>1410</v>
      </c>
    </row>
    <row r="518" ht="60" spans="1:15">
      <c r="A518" s="20" t="s">
        <v>1082</v>
      </c>
      <c r="B518" s="20" t="s">
        <v>1406</v>
      </c>
      <c r="C518" s="20" t="s">
        <v>1413</v>
      </c>
      <c r="D518" s="20" t="s">
        <v>1414</v>
      </c>
      <c r="E518" s="20" t="s">
        <v>35</v>
      </c>
      <c r="F518" s="20" t="s">
        <v>1415</v>
      </c>
      <c r="G518" s="20" t="s">
        <v>313</v>
      </c>
      <c r="H518" s="21">
        <v>13</v>
      </c>
      <c r="I518" s="21"/>
      <c r="J518" s="21"/>
      <c r="K518" s="21"/>
      <c r="L518" s="21"/>
      <c r="M518" s="21"/>
      <c r="N518" s="21">
        <v>13</v>
      </c>
      <c r="O518" s="20" t="s">
        <v>1410</v>
      </c>
    </row>
    <row r="519" ht="60" spans="1:15">
      <c r="A519" s="20" t="s">
        <v>1082</v>
      </c>
      <c r="B519" s="20" t="s">
        <v>1406</v>
      </c>
      <c r="C519" s="20" t="s">
        <v>1416</v>
      </c>
      <c r="D519" s="20" t="s">
        <v>1417</v>
      </c>
      <c r="E519" s="20" t="s">
        <v>39</v>
      </c>
      <c r="F519" s="20" t="s">
        <v>1092</v>
      </c>
      <c r="G519" s="20" t="s">
        <v>313</v>
      </c>
      <c r="H519" s="21">
        <v>7</v>
      </c>
      <c r="I519" s="21"/>
      <c r="J519" s="21"/>
      <c r="K519" s="21"/>
      <c r="L519" s="21"/>
      <c r="M519" s="21"/>
      <c r="N519" s="21">
        <v>7</v>
      </c>
      <c r="O519" s="20" t="s">
        <v>1410</v>
      </c>
    </row>
    <row r="520" ht="36" spans="1:15">
      <c r="A520" s="20" t="s">
        <v>1082</v>
      </c>
      <c r="B520" s="20" t="s">
        <v>1406</v>
      </c>
      <c r="C520" s="20" t="s">
        <v>1418</v>
      </c>
      <c r="D520" s="20" t="s">
        <v>1419</v>
      </c>
      <c r="E520" s="20" t="s">
        <v>39</v>
      </c>
      <c r="F520" s="20" t="s">
        <v>1420</v>
      </c>
      <c r="G520" s="20" t="s">
        <v>313</v>
      </c>
      <c r="H520" s="21">
        <v>35</v>
      </c>
      <c r="I520" s="21"/>
      <c r="J520" s="21"/>
      <c r="K520" s="21"/>
      <c r="L520" s="21"/>
      <c r="M520" s="21"/>
      <c r="N520" s="21">
        <v>35</v>
      </c>
      <c r="O520" s="20" t="s">
        <v>1410</v>
      </c>
    </row>
    <row r="521" ht="60" spans="1:15">
      <c r="A521" s="20" t="s">
        <v>1082</v>
      </c>
      <c r="B521" s="20" t="s">
        <v>1406</v>
      </c>
      <c r="C521" s="20" t="s">
        <v>1421</v>
      </c>
      <c r="D521" s="20" t="s">
        <v>1422</v>
      </c>
      <c r="E521" s="20" t="s">
        <v>39</v>
      </c>
      <c r="F521" s="20" t="s">
        <v>759</v>
      </c>
      <c r="G521" s="20" t="s">
        <v>313</v>
      </c>
      <c r="H521" s="21">
        <v>14</v>
      </c>
      <c r="I521" s="21"/>
      <c r="J521" s="21"/>
      <c r="K521" s="21"/>
      <c r="L521" s="21"/>
      <c r="M521" s="21"/>
      <c r="N521" s="21">
        <v>14</v>
      </c>
      <c r="O521" s="20" t="s">
        <v>1410</v>
      </c>
    </row>
    <row r="522" ht="60" spans="1:15">
      <c r="A522" s="20" t="s">
        <v>1082</v>
      </c>
      <c r="B522" s="20" t="s">
        <v>1406</v>
      </c>
      <c r="C522" s="20" t="s">
        <v>1423</v>
      </c>
      <c r="D522" s="20" t="s">
        <v>1424</v>
      </c>
      <c r="E522" s="20" t="s">
        <v>26</v>
      </c>
      <c r="F522" s="20" t="s">
        <v>1425</v>
      </c>
      <c r="G522" s="20" t="s">
        <v>313</v>
      </c>
      <c r="H522" s="21">
        <v>15</v>
      </c>
      <c r="I522" s="21"/>
      <c r="J522" s="21"/>
      <c r="K522" s="21"/>
      <c r="L522" s="21"/>
      <c r="M522" s="21"/>
      <c r="N522" s="21">
        <v>15</v>
      </c>
      <c r="O522" s="20" t="s">
        <v>1410</v>
      </c>
    </row>
    <row r="523" ht="144" spans="1:15">
      <c r="A523" s="20" t="s">
        <v>1082</v>
      </c>
      <c r="B523" s="20" t="s">
        <v>1406</v>
      </c>
      <c r="C523" s="20" t="s">
        <v>1426</v>
      </c>
      <c r="D523" s="20" t="s">
        <v>1427</v>
      </c>
      <c r="E523" s="20" t="s">
        <v>26</v>
      </c>
      <c r="F523" s="20" t="s">
        <v>1095</v>
      </c>
      <c r="G523" s="20" t="s">
        <v>313</v>
      </c>
      <c r="H523" s="21">
        <v>33</v>
      </c>
      <c r="I523" s="21"/>
      <c r="J523" s="21"/>
      <c r="K523" s="21"/>
      <c r="L523" s="21"/>
      <c r="M523" s="21"/>
      <c r="N523" s="21">
        <v>33</v>
      </c>
      <c r="O523" s="20" t="s">
        <v>1410</v>
      </c>
    </row>
    <row r="524" ht="108" spans="1:15">
      <c r="A524" s="20" t="s">
        <v>1082</v>
      </c>
      <c r="B524" s="20" t="s">
        <v>1406</v>
      </c>
      <c r="C524" s="20" t="s">
        <v>1428</v>
      </c>
      <c r="D524" s="20" t="s">
        <v>1429</v>
      </c>
      <c r="E524" s="20" t="s">
        <v>26</v>
      </c>
      <c r="F524" s="20" t="s">
        <v>804</v>
      </c>
      <c r="G524" s="20" t="s">
        <v>313</v>
      </c>
      <c r="H524" s="21">
        <v>21</v>
      </c>
      <c r="I524" s="21"/>
      <c r="J524" s="21"/>
      <c r="K524" s="21"/>
      <c r="L524" s="21"/>
      <c r="M524" s="21"/>
      <c r="N524" s="21">
        <v>21</v>
      </c>
      <c r="O524" s="20" t="s">
        <v>1410</v>
      </c>
    </row>
    <row r="525" ht="60" spans="1:15">
      <c r="A525" s="20" t="s">
        <v>1082</v>
      </c>
      <c r="B525" s="20" t="s">
        <v>1406</v>
      </c>
      <c r="C525" s="20" t="s">
        <v>1430</v>
      </c>
      <c r="D525" s="20" t="s">
        <v>1431</v>
      </c>
      <c r="E525" s="20" t="s">
        <v>26</v>
      </c>
      <c r="F525" s="20" t="s">
        <v>1432</v>
      </c>
      <c r="G525" s="20" t="s">
        <v>313</v>
      </c>
      <c r="H525" s="21">
        <v>20</v>
      </c>
      <c r="I525" s="21"/>
      <c r="J525" s="21"/>
      <c r="K525" s="21"/>
      <c r="L525" s="21"/>
      <c r="M525" s="21"/>
      <c r="N525" s="21">
        <v>20</v>
      </c>
      <c r="O525" s="20" t="s">
        <v>1410</v>
      </c>
    </row>
    <row r="526" ht="72" spans="1:15">
      <c r="A526" s="20" t="s">
        <v>1082</v>
      </c>
      <c r="B526" s="20" t="s">
        <v>1406</v>
      </c>
      <c r="C526" s="20" t="s">
        <v>1433</v>
      </c>
      <c r="D526" s="20" t="s">
        <v>1434</v>
      </c>
      <c r="E526" s="20" t="s">
        <v>26</v>
      </c>
      <c r="F526" s="20" t="s">
        <v>1435</v>
      </c>
      <c r="G526" s="20" t="s">
        <v>313</v>
      </c>
      <c r="H526" s="21">
        <v>9.8</v>
      </c>
      <c r="I526" s="21"/>
      <c r="J526" s="21"/>
      <c r="K526" s="21"/>
      <c r="L526" s="21"/>
      <c r="M526" s="21"/>
      <c r="N526" s="21">
        <v>9.8</v>
      </c>
      <c r="O526" s="20" t="s">
        <v>1410</v>
      </c>
    </row>
    <row r="527" ht="84" spans="1:15">
      <c r="A527" s="20" t="s">
        <v>1082</v>
      </c>
      <c r="B527" s="20" t="s">
        <v>1406</v>
      </c>
      <c r="C527" s="20" t="s">
        <v>1436</v>
      </c>
      <c r="D527" s="20" t="s">
        <v>1437</v>
      </c>
      <c r="E527" s="20" t="s">
        <v>26</v>
      </c>
      <c r="F527" s="20" t="s">
        <v>1438</v>
      </c>
      <c r="G527" s="20" t="s">
        <v>313</v>
      </c>
      <c r="H527" s="21">
        <v>15</v>
      </c>
      <c r="I527" s="21"/>
      <c r="J527" s="21"/>
      <c r="K527" s="21"/>
      <c r="L527" s="21"/>
      <c r="M527" s="21"/>
      <c r="N527" s="21">
        <v>15</v>
      </c>
      <c r="O527" s="20" t="s">
        <v>1410</v>
      </c>
    </row>
    <row r="528" ht="72" spans="1:15">
      <c r="A528" s="20" t="s">
        <v>1082</v>
      </c>
      <c r="B528" s="20" t="s">
        <v>1406</v>
      </c>
      <c r="C528" s="20" t="s">
        <v>1439</v>
      </c>
      <c r="D528" s="20" t="s">
        <v>1440</v>
      </c>
      <c r="E528" s="20" t="s">
        <v>26</v>
      </c>
      <c r="F528" s="20" t="s">
        <v>622</v>
      </c>
      <c r="G528" s="20" t="s">
        <v>565</v>
      </c>
      <c r="H528" s="21">
        <v>22.0466</v>
      </c>
      <c r="I528" s="21">
        <v>22.0466</v>
      </c>
      <c r="J528" s="21">
        <v>22.0466</v>
      </c>
      <c r="K528" s="21"/>
      <c r="L528" s="21"/>
      <c r="M528" s="21"/>
      <c r="N528" s="21"/>
      <c r="O528" s="20" t="s">
        <v>1410</v>
      </c>
    </row>
    <row r="529" ht="36" spans="1:15">
      <c r="A529" s="20" t="s">
        <v>1082</v>
      </c>
      <c r="B529" s="20" t="s">
        <v>1406</v>
      </c>
      <c r="C529" s="20" t="s">
        <v>1441</v>
      </c>
      <c r="D529" s="20" t="s">
        <v>1442</v>
      </c>
      <c r="E529" s="20" t="s">
        <v>31</v>
      </c>
      <c r="F529" s="20" t="s">
        <v>1443</v>
      </c>
      <c r="G529" s="20" t="s">
        <v>313</v>
      </c>
      <c r="H529" s="21">
        <v>15</v>
      </c>
      <c r="I529" s="21"/>
      <c r="J529" s="21"/>
      <c r="K529" s="21"/>
      <c r="L529" s="21"/>
      <c r="M529" s="21"/>
      <c r="N529" s="21">
        <v>15</v>
      </c>
      <c r="O529" s="20" t="s">
        <v>1410</v>
      </c>
    </row>
    <row r="530" ht="60" spans="1:15">
      <c r="A530" s="20" t="s">
        <v>1082</v>
      </c>
      <c r="B530" s="20" t="s">
        <v>1406</v>
      </c>
      <c r="C530" s="20" t="s">
        <v>1444</v>
      </c>
      <c r="D530" s="20" t="s">
        <v>1445</v>
      </c>
      <c r="E530" s="20" t="s">
        <v>31</v>
      </c>
      <c r="F530" s="20" t="s">
        <v>1446</v>
      </c>
      <c r="G530" s="20" t="s">
        <v>313</v>
      </c>
      <c r="H530" s="21">
        <v>15</v>
      </c>
      <c r="I530" s="21"/>
      <c r="J530" s="21"/>
      <c r="K530" s="21"/>
      <c r="L530" s="21"/>
      <c r="M530" s="21"/>
      <c r="N530" s="21">
        <v>15</v>
      </c>
      <c r="O530" s="20" t="s">
        <v>1410</v>
      </c>
    </row>
    <row r="531" ht="60" spans="1:15">
      <c r="A531" s="20" t="s">
        <v>1082</v>
      </c>
      <c r="B531" s="20" t="s">
        <v>1406</v>
      </c>
      <c r="C531" s="20" t="s">
        <v>1447</v>
      </c>
      <c r="D531" s="20" t="s">
        <v>1448</v>
      </c>
      <c r="E531" s="20" t="s">
        <v>31</v>
      </c>
      <c r="F531" s="20" t="s">
        <v>1449</v>
      </c>
      <c r="G531" s="20" t="s">
        <v>313</v>
      </c>
      <c r="H531" s="21">
        <v>18</v>
      </c>
      <c r="I531" s="21"/>
      <c r="J531" s="21"/>
      <c r="K531" s="21"/>
      <c r="L531" s="21"/>
      <c r="M531" s="21"/>
      <c r="N531" s="21">
        <v>18</v>
      </c>
      <c r="O531" s="20" t="s">
        <v>1410</v>
      </c>
    </row>
    <row r="532" ht="132" spans="1:15">
      <c r="A532" s="20" t="s">
        <v>1082</v>
      </c>
      <c r="B532" s="20" t="s">
        <v>1406</v>
      </c>
      <c r="C532" s="20" t="s">
        <v>1450</v>
      </c>
      <c r="D532" s="20" t="s">
        <v>1451</v>
      </c>
      <c r="E532" s="20" t="s">
        <v>49</v>
      </c>
      <c r="F532" s="20" t="s">
        <v>1452</v>
      </c>
      <c r="G532" s="20" t="s">
        <v>313</v>
      </c>
      <c r="H532" s="21">
        <v>8</v>
      </c>
      <c r="I532" s="21"/>
      <c r="J532" s="21"/>
      <c r="K532" s="21"/>
      <c r="L532" s="21"/>
      <c r="M532" s="21"/>
      <c r="N532" s="21">
        <v>8</v>
      </c>
      <c r="O532" s="20" t="s">
        <v>1410</v>
      </c>
    </row>
    <row r="533" ht="48" spans="1:15">
      <c r="A533" s="20" t="s">
        <v>1082</v>
      </c>
      <c r="B533" s="20" t="s">
        <v>1406</v>
      </c>
      <c r="C533" s="20" t="s">
        <v>1453</v>
      </c>
      <c r="D533" s="20" t="s">
        <v>1454</v>
      </c>
      <c r="E533" s="20" t="s">
        <v>49</v>
      </c>
      <c r="F533" s="20" t="s">
        <v>1455</v>
      </c>
      <c r="G533" s="20" t="s">
        <v>313</v>
      </c>
      <c r="H533" s="21">
        <v>6</v>
      </c>
      <c r="I533" s="21"/>
      <c r="J533" s="21"/>
      <c r="K533" s="21"/>
      <c r="L533" s="21"/>
      <c r="M533" s="21"/>
      <c r="N533" s="21">
        <v>6</v>
      </c>
      <c r="O533" s="20" t="s">
        <v>1410</v>
      </c>
    </row>
    <row r="534" ht="84" spans="1:15">
      <c r="A534" s="20" t="s">
        <v>1082</v>
      </c>
      <c r="B534" s="20" t="s">
        <v>1406</v>
      </c>
      <c r="C534" s="20" t="s">
        <v>1456</v>
      </c>
      <c r="D534" s="20" t="s">
        <v>1457</v>
      </c>
      <c r="E534" s="20" t="s">
        <v>49</v>
      </c>
      <c r="F534" s="20" t="s">
        <v>839</v>
      </c>
      <c r="G534" s="20" t="s">
        <v>313</v>
      </c>
      <c r="H534" s="21">
        <v>5</v>
      </c>
      <c r="I534" s="21"/>
      <c r="J534" s="21"/>
      <c r="K534" s="21"/>
      <c r="L534" s="21"/>
      <c r="M534" s="21"/>
      <c r="N534" s="21">
        <v>5</v>
      </c>
      <c r="O534" s="20" t="s">
        <v>1410</v>
      </c>
    </row>
    <row r="535" ht="36" spans="1:15">
      <c r="A535" s="20" t="s">
        <v>1082</v>
      </c>
      <c r="B535" s="20" t="s">
        <v>1406</v>
      </c>
      <c r="C535" s="20" t="s">
        <v>1458</v>
      </c>
      <c r="D535" s="20" t="s">
        <v>1459</v>
      </c>
      <c r="E535" s="20" t="s">
        <v>53</v>
      </c>
      <c r="F535" s="20" t="s">
        <v>1116</v>
      </c>
      <c r="G535" s="20" t="s">
        <v>313</v>
      </c>
      <c r="H535" s="21">
        <v>12</v>
      </c>
      <c r="I535" s="21"/>
      <c r="J535" s="21"/>
      <c r="K535" s="21"/>
      <c r="L535" s="21"/>
      <c r="M535" s="21"/>
      <c r="N535" s="21">
        <v>12</v>
      </c>
      <c r="O535" s="20" t="s">
        <v>1410</v>
      </c>
    </row>
    <row r="536" ht="60" spans="1:15">
      <c r="A536" s="20" t="s">
        <v>1082</v>
      </c>
      <c r="B536" s="20" t="s">
        <v>1406</v>
      </c>
      <c r="C536" s="20" t="s">
        <v>1460</v>
      </c>
      <c r="D536" s="20" t="s">
        <v>1461</v>
      </c>
      <c r="E536" s="20" t="s">
        <v>53</v>
      </c>
      <c r="F536" s="20" t="s">
        <v>1462</v>
      </c>
      <c r="G536" s="20" t="s">
        <v>313</v>
      </c>
      <c r="H536" s="21">
        <v>15</v>
      </c>
      <c r="I536" s="21"/>
      <c r="J536" s="21"/>
      <c r="K536" s="21"/>
      <c r="L536" s="21"/>
      <c r="M536" s="21"/>
      <c r="N536" s="21">
        <v>15</v>
      </c>
      <c r="O536" s="20" t="s">
        <v>1410</v>
      </c>
    </row>
    <row r="537" ht="60" spans="1:15">
      <c r="A537" s="20" t="s">
        <v>1082</v>
      </c>
      <c r="B537" s="20" t="s">
        <v>1406</v>
      </c>
      <c r="C537" s="20" t="s">
        <v>1463</v>
      </c>
      <c r="D537" s="20" t="s">
        <v>1464</v>
      </c>
      <c r="E537" s="20" t="s">
        <v>53</v>
      </c>
      <c r="F537" s="20" t="s">
        <v>1465</v>
      </c>
      <c r="G537" s="20" t="s">
        <v>313</v>
      </c>
      <c r="H537" s="21">
        <v>18</v>
      </c>
      <c r="I537" s="21"/>
      <c r="J537" s="21"/>
      <c r="K537" s="21"/>
      <c r="L537" s="21"/>
      <c r="M537" s="21"/>
      <c r="N537" s="21">
        <v>18</v>
      </c>
      <c r="O537" s="20" t="s">
        <v>1410</v>
      </c>
    </row>
    <row r="538" ht="48" spans="1:15">
      <c r="A538" s="20" t="s">
        <v>1082</v>
      </c>
      <c r="B538" s="20" t="s">
        <v>1406</v>
      </c>
      <c r="C538" s="20" t="s">
        <v>1466</v>
      </c>
      <c r="D538" s="20" t="s">
        <v>1467</v>
      </c>
      <c r="E538" s="20" t="s">
        <v>57</v>
      </c>
      <c r="F538" s="20" t="s">
        <v>801</v>
      </c>
      <c r="G538" s="20" t="s">
        <v>313</v>
      </c>
      <c r="H538" s="21">
        <v>9</v>
      </c>
      <c r="I538" s="21"/>
      <c r="J538" s="21"/>
      <c r="K538" s="21"/>
      <c r="L538" s="21"/>
      <c r="M538" s="21"/>
      <c r="N538" s="21">
        <v>9</v>
      </c>
      <c r="O538" s="20" t="s">
        <v>1410</v>
      </c>
    </row>
    <row r="539" ht="60" spans="1:15">
      <c r="A539" s="20" t="s">
        <v>1082</v>
      </c>
      <c r="B539" s="20" t="s">
        <v>1406</v>
      </c>
      <c r="C539" s="20" t="s">
        <v>1468</v>
      </c>
      <c r="D539" s="20" t="s">
        <v>1469</v>
      </c>
      <c r="E539" s="20" t="s">
        <v>57</v>
      </c>
      <c r="F539" s="20" t="s">
        <v>1470</v>
      </c>
      <c r="G539" s="20" t="s">
        <v>313</v>
      </c>
      <c r="H539" s="21">
        <v>10</v>
      </c>
      <c r="I539" s="21"/>
      <c r="J539" s="21"/>
      <c r="K539" s="21"/>
      <c r="L539" s="21"/>
      <c r="M539" s="21"/>
      <c r="N539" s="21">
        <v>10</v>
      </c>
      <c r="O539" s="20" t="s">
        <v>1410</v>
      </c>
    </row>
    <row r="540" ht="60" spans="1:15">
      <c r="A540" s="20" t="s">
        <v>1082</v>
      </c>
      <c r="B540" s="20" t="s">
        <v>1406</v>
      </c>
      <c r="C540" s="20" t="s">
        <v>1471</v>
      </c>
      <c r="D540" s="20" t="s">
        <v>1472</v>
      </c>
      <c r="E540" s="20" t="s">
        <v>61</v>
      </c>
      <c r="F540" s="20" t="s">
        <v>1473</v>
      </c>
      <c r="G540" s="20" t="s">
        <v>313</v>
      </c>
      <c r="H540" s="21">
        <v>5</v>
      </c>
      <c r="I540" s="21"/>
      <c r="J540" s="21"/>
      <c r="K540" s="21"/>
      <c r="L540" s="21"/>
      <c r="M540" s="21"/>
      <c r="N540" s="21">
        <v>5</v>
      </c>
      <c r="O540" s="20" t="s">
        <v>1410</v>
      </c>
    </row>
    <row r="541" ht="60" spans="1:15">
      <c r="A541" s="20" t="s">
        <v>1082</v>
      </c>
      <c r="B541" s="20" t="s">
        <v>1406</v>
      </c>
      <c r="C541" s="20" t="s">
        <v>1474</v>
      </c>
      <c r="D541" s="20" t="s">
        <v>1475</v>
      </c>
      <c r="E541" s="20" t="s">
        <v>65</v>
      </c>
      <c r="F541" s="20" t="s">
        <v>1476</v>
      </c>
      <c r="G541" s="20" t="s">
        <v>313</v>
      </c>
      <c r="H541" s="21">
        <v>11</v>
      </c>
      <c r="I541" s="21"/>
      <c r="J541" s="21"/>
      <c r="K541" s="21"/>
      <c r="L541" s="21"/>
      <c r="M541" s="21"/>
      <c r="N541" s="21">
        <v>11</v>
      </c>
      <c r="O541" s="20" t="s">
        <v>1410</v>
      </c>
    </row>
    <row r="542" ht="60" spans="1:15">
      <c r="A542" s="20" t="s">
        <v>1082</v>
      </c>
      <c r="B542" s="20" t="s">
        <v>1406</v>
      </c>
      <c r="C542" s="20" t="s">
        <v>1477</v>
      </c>
      <c r="D542" s="20" t="s">
        <v>1478</v>
      </c>
      <c r="E542" s="20" t="s">
        <v>65</v>
      </c>
      <c r="F542" s="20" t="s">
        <v>1479</v>
      </c>
      <c r="G542" s="20" t="s">
        <v>313</v>
      </c>
      <c r="H542" s="21">
        <v>12</v>
      </c>
      <c r="I542" s="21"/>
      <c r="J542" s="21"/>
      <c r="K542" s="21"/>
      <c r="L542" s="21"/>
      <c r="M542" s="21"/>
      <c r="N542" s="21">
        <v>12</v>
      </c>
      <c r="O542" s="20" t="s">
        <v>1410</v>
      </c>
    </row>
    <row r="543" ht="60" spans="1:15">
      <c r="A543" s="20" t="s">
        <v>1082</v>
      </c>
      <c r="B543" s="20" t="s">
        <v>1406</v>
      </c>
      <c r="C543" s="20" t="s">
        <v>1480</v>
      </c>
      <c r="D543" s="20" t="s">
        <v>1481</v>
      </c>
      <c r="E543" s="20" t="s">
        <v>69</v>
      </c>
      <c r="F543" s="20" t="s">
        <v>1482</v>
      </c>
      <c r="G543" s="20" t="s">
        <v>313</v>
      </c>
      <c r="H543" s="21">
        <v>15</v>
      </c>
      <c r="I543" s="21"/>
      <c r="J543" s="21"/>
      <c r="K543" s="21"/>
      <c r="L543" s="21"/>
      <c r="M543" s="21"/>
      <c r="N543" s="21">
        <v>15</v>
      </c>
      <c r="O543" s="20" t="s">
        <v>1410</v>
      </c>
    </row>
    <row r="544" ht="60" spans="1:15">
      <c r="A544" s="20" t="s">
        <v>1082</v>
      </c>
      <c r="B544" s="20" t="s">
        <v>1406</v>
      </c>
      <c r="C544" s="20" t="s">
        <v>1483</v>
      </c>
      <c r="D544" s="20" t="s">
        <v>1484</v>
      </c>
      <c r="E544" s="20" t="s">
        <v>69</v>
      </c>
      <c r="F544" s="20" t="s">
        <v>906</v>
      </c>
      <c r="G544" s="20" t="s">
        <v>313</v>
      </c>
      <c r="H544" s="21">
        <v>8</v>
      </c>
      <c r="I544" s="21"/>
      <c r="J544" s="21"/>
      <c r="K544" s="21"/>
      <c r="L544" s="21"/>
      <c r="M544" s="21"/>
      <c r="N544" s="21">
        <v>8</v>
      </c>
      <c r="O544" s="20" t="s">
        <v>1410</v>
      </c>
    </row>
    <row r="545" ht="48" spans="1:15">
      <c r="A545" s="20" t="s">
        <v>1082</v>
      </c>
      <c r="B545" s="20" t="s">
        <v>1083</v>
      </c>
      <c r="C545" s="20" t="s">
        <v>1084</v>
      </c>
      <c r="D545" s="20" t="s">
        <v>1485</v>
      </c>
      <c r="E545" s="20" t="s">
        <v>73</v>
      </c>
      <c r="F545" s="20" t="s">
        <v>1144</v>
      </c>
      <c r="G545" s="20" t="s">
        <v>313</v>
      </c>
      <c r="H545" s="21">
        <v>4</v>
      </c>
      <c r="I545" s="21"/>
      <c r="J545" s="21"/>
      <c r="K545" s="21"/>
      <c r="L545" s="21"/>
      <c r="M545" s="21"/>
      <c r="N545" s="21">
        <v>4</v>
      </c>
      <c r="O545" s="20" t="s">
        <v>1410</v>
      </c>
    </row>
    <row r="546" ht="72" spans="1:15">
      <c r="A546" s="20" t="s">
        <v>1082</v>
      </c>
      <c r="B546" s="20" t="s">
        <v>1406</v>
      </c>
      <c r="C546" s="20" t="s">
        <v>1486</v>
      </c>
      <c r="D546" s="20" t="s">
        <v>1487</v>
      </c>
      <c r="E546" s="20" t="s">
        <v>73</v>
      </c>
      <c r="F546" s="20" t="s">
        <v>929</v>
      </c>
      <c r="G546" s="20" t="s">
        <v>313</v>
      </c>
      <c r="H546" s="21">
        <v>12</v>
      </c>
      <c r="I546" s="21"/>
      <c r="J546" s="21"/>
      <c r="K546" s="21"/>
      <c r="L546" s="21"/>
      <c r="M546" s="21"/>
      <c r="N546" s="21">
        <v>12</v>
      </c>
      <c r="O546" s="20" t="s">
        <v>1410</v>
      </c>
    </row>
    <row r="547" ht="72" spans="1:15">
      <c r="A547" s="20" t="s">
        <v>1082</v>
      </c>
      <c r="B547" s="20" t="s">
        <v>1406</v>
      </c>
      <c r="C547" s="20" t="s">
        <v>1488</v>
      </c>
      <c r="D547" s="20" t="s">
        <v>1489</v>
      </c>
      <c r="E547" s="20" t="s">
        <v>73</v>
      </c>
      <c r="F547" s="20" t="s">
        <v>1490</v>
      </c>
      <c r="G547" s="20" t="s">
        <v>313</v>
      </c>
      <c r="H547" s="21">
        <v>5</v>
      </c>
      <c r="I547" s="21"/>
      <c r="J547" s="21"/>
      <c r="K547" s="21"/>
      <c r="L547" s="21"/>
      <c r="M547" s="21"/>
      <c r="N547" s="21">
        <v>5</v>
      </c>
      <c r="O547" s="20" t="s">
        <v>1410</v>
      </c>
    </row>
    <row r="548" ht="36" spans="1:15">
      <c r="A548" s="20" t="s">
        <v>1082</v>
      </c>
      <c r="B548" s="20" t="s">
        <v>1406</v>
      </c>
      <c r="C548" s="20" t="s">
        <v>1491</v>
      </c>
      <c r="D548" s="20" t="s">
        <v>1492</v>
      </c>
      <c r="E548" s="20" t="s">
        <v>73</v>
      </c>
      <c r="F548" s="20" t="s">
        <v>1493</v>
      </c>
      <c r="G548" s="20" t="s">
        <v>313</v>
      </c>
      <c r="H548" s="21">
        <v>3</v>
      </c>
      <c r="I548" s="21"/>
      <c r="J548" s="21"/>
      <c r="K548" s="21"/>
      <c r="L548" s="21"/>
      <c r="M548" s="21"/>
      <c r="N548" s="21">
        <v>3</v>
      </c>
      <c r="O548" s="20" t="s">
        <v>1410</v>
      </c>
    </row>
    <row r="549" ht="60" spans="1:15">
      <c r="A549" s="20" t="s">
        <v>1082</v>
      </c>
      <c r="B549" s="20" t="s">
        <v>1406</v>
      </c>
      <c r="C549" s="20" t="s">
        <v>1494</v>
      </c>
      <c r="D549" s="20" t="s">
        <v>1495</v>
      </c>
      <c r="E549" s="20" t="s">
        <v>73</v>
      </c>
      <c r="F549" s="20" t="s">
        <v>393</v>
      </c>
      <c r="G549" s="20" t="s">
        <v>313</v>
      </c>
      <c r="H549" s="21">
        <v>18</v>
      </c>
      <c r="I549" s="21"/>
      <c r="J549" s="21"/>
      <c r="K549" s="21"/>
      <c r="L549" s="21"/>
      <c r="M549" s="21"/>
      <c r="N549" s="21">
        <v>18</v>
      </c>
      <c r="O549" s="20" t="s">
        <v>1410</v>
      </c>
    </row>
    <row r="550" ht="60" spans="1:15">
      <c r="A550" s="20" t="s">
        <v>1082</v>
      </c>
      <c r="B550" s="20" t="s">
        <v>1406</v>
      </c>
      <c r="C550" s="20" t="s">
        <v>1496</v>
      </c>
      <c r="D550" s="20" t="s">
        <v>1497</v>
      </c>
      <c r="E550" s="20" t="s">
        <v>73</v>
      </c>
      <c r="F550" s="20" t="s">
        <v>121</v>
      </c>
      <c r="G550" s="20" t="s">
        <v>313</v>
      </c>
      <c r="H550" s="21">
        <v>30</v>
      </c>
      <c r="I550" s="21">
        <v>30</v>
      </c>
      <c r="J550" s="21">
        <v>30</v>
      </c>
      <c r="K550" s="21"/>
      <c r="L550" s="21"/>
      <c r="M550" s="21"/>
      <c r="N550" s="21"/>
      <c r="O550" s="20" t="s">
        <v>1410</v>
      </c>
    </row>
    <row r="551" ht="48" spans="1:15">
      <c r="A551" s="20" t="s">
        <v>1082</v>
      </c>
      <c r="B551" s="20" t="s">
        <v>1406</v>
      </c>
      <c r="C551" s="20" t="s">
        <v>1498</v>
      </c>
      <c r="D551" s="20" t="s">
        <v>1499</v>
      </c>
      <c r="E551" s="20" t="s">
        <v>77</v>
      </c>
      <c r="F551" s="20" t="s">
        <v>1500</v>
      </c>
      <c r="G551" s="20" t="s">
        <v>313</v>
      </c>
      <c r="H551" s="21">
        <v>18</v>
      </c>
      <c r="I551" s="21"/>
      <c r="J551" s="21"/>
      <c r="K551" s="21"/>
      <c r="L551" s="21"/>
      <c r="M551" s="21"/>
      <c r="N551" s="21">
        <v>18</v>
      </c>
      <c r="O551" s="20" t="s">
        <v>1410</v>
      </c>
    </row>
    <row r="552" ht="60" spans="1:15">
      <c r="A552" s="20" t="s">
        <v>1082</v>
      </c>
      <c r="B552" s="20" t="s">
        <v>1406</v>
      </c>
      <c r="C552" s="20" t="s">
        <v>1501</v>
      </c>
      <c r="D552" s="20" t="s">
        <v>1502</v>
      </c>
      <c r="E552" s="20" t="s">
        <v>77</v>
      </c>
      <c r="F552" s="20" t="s">
        <v>412</v>
      </c>
      <c r="G552" s="20" t="s">
        <v>313</v>
      </c>
      <c r="H552" s="21">
        <v>7</v>
      </c>
      <c r="I552" s="21"/>
      <c r="J552" s="21"/>
      <c r="K552" s="21"/>
      <c r="L552" s="21"/>
      <c r="M552" s="21"/>
      <c r="N552" s="21">
        <v>7</v>
      </c>
      <c r="O552" s="20" t="s">
        <v>1410</v>
      </c>
    </row>
    <row r="553" ht="48" spans="1:15">
      <c r="A553" s="20" t="s">
        <v>1082</v>
      </c>
      <c r="B553" s="20" t="s">
        <v>1406</v>
      </c>
      <c r="C553" s="20" t="s">
        <v>1503</v>
      </c>
      <c r="D553" s="20" t="s">
        <v>1504</v>
      </c>
      <c r="E553" s="20" t="s">
        <v>77</v>
      </c>
      <c r="F553" s="20" t="s">
        <v>1505</v>
      </c>
      <c r="G553" s="20" t="s">
        <v>313</v>
      </c>
      <c r="H553" s="21">
        <v>7</v>
      </c>
      <c r="I553" s="21"/>
      <c r="J553" s="21"/>
      <c r="K553" s="21"/>
      <c r="L553" s="21"/>
      <c r="M553" s="21"/>
      <c r="N553" s="21">
        <v>7</v>
      </c>
      <c r="O553" s="20" t="s">
        <v>1410</v>
      </c>
    </row>
    <row r="554" ht="60" spans="1:15">
      <c r="A554" s="20" t="s">
        <v>1082</v>
      </c>
      <c r="B554" s="20" t="s">
        <v>1406</v>
      </c>
      <c r="C554" s="20" t="s">
        <v>1506</v>
      </c>
      <c r="D554" s="20" t="s">
        <v>1507</v>
      </c>
      <c r="E554" s="20" t="s">
        <v>77</v>
      </c>
      <c r="F554" s="20" t="s">
        <v>419</v>
      </c>
      <c r="G554" s="20" t="s">
        <v>313</v>
      </c>
      <c r="H554" s="21">
        <v>10</v>
      </c>
      <c r="I554" s="21"/>
      <c r="J554" s="21"/>
      <c r="K554" s="21"/>
      <c r="L554" s="21"/>
      <c r="M554" s="21"/>
      <c r="N554" s="21">
        <v>10</v>
      </c>
      <c r="O554" s="20" t="s">
        <v>1410</v>
      </c>
    </row>
    <row r="555" ht="60" spans="1:15">
      <c r="A555" s="20" t="s">
        <v>1082</v>
      </c>
      <c r="B555" s="20" t="s">
        <v>1406</v>
      </c>
      <c r="C555" s="20" t="s">
        <v>1508</v>
      </c>
      <c r="D555" s="20" t="s">
        <v>1509</v>
      </c>
      <c r="E555" s="20" t="s">
        <v>77</v>
      </c>
      <c r="F555" s="20" t="s">
        <v>1510</v>
      </c>
      <c r="G555" s="20" t="s">
        <v>313</v>
      </c>
      <c r="H555" s="21">
        <v>12</v>
      </c>
      <c r="I555" s="21"/>
      <c r="J555" s="21"/>
      <c r="K555" s="21"/>
      <c r="L555" s="21"/>
      <c r="M555" s="21"/>
      <c r="N555" s="21">
        <v>12</v>
      </c>
      <c r="O555" s="20" t="s">
        <v>1410</v>
      </c>
    </row>
    <row r="556" ht="60" spans="1:15">
      <c r="A556" s="20" t="s">
        <v>1082</v>
      </c>
      <c r="B556" s="20" t="s">
        <v>1406</v>
      </c>
      <c r="C556" s="20" t="s">
        <v>1511</v>
      </c>
      <c r="D556" s="20" t="s">
        <v>1512</v>
      </c>
      <c r="E556" s="20" t="s">
        <v>77</v>
      </c>
      <c r="F556" s="20" t="s">
        <v>1513</v>
      </c>
      <c r="G556" s="20" t="s">
        <v>313</v>
      </c>
      <c r="H556" s="21">
        <v>7</v>
      </c>
      <c r="I556" s="21"/>
      <c r="J556" s="21"/>
      <c r="K556" s="21"/>
      <c r="L556" s="21"/>
      <c r="M556" s="21"/>
      <c r="N556" s="21">
        <v>7</v>
      </c>
      <c r="O556" s="20" t="s">
        <v>1410</v>
      </c>
    </row>
    <row r="557" ht="60" spans="1:15">
      <c r="A557" s="20" t="s">
        <v>1082</v>
      </c>
      <c r="B557" s="20" t="s">
        <v>1406</v>
      </c>
      <c r="C557" s="20" t="s">
        <v>1514</v>
      </c>
      <c r="D557" s="20" t="s">
        <v>1515</v>
      </c>
      <c r="E557" s="20" t="s">
        <v>77</v>
      </c>
      <c r="F557" s="20" t="s">
        <v>406</v>
      </c>
      <c r="G557" s="20" t="s">
        <v>313</v>
      </c>
      <c r="H557" s="21">
        <v>24</v>
      </c>
      <c r="I557" s="21">
        <v>24</v>
      </c>
      <c r="J557" s="21">
        <v>24</v>
      </c>
      <c r="K557" s="21"/>
      <c r="L557" s="21"/>
      <c r="M557" s="21"/>
      <c r="N557" s="21"/>
      <c r="O557" s="20" t="s">
        <v>1410</v>
      </c>
    </row>
    <row r="558" ht="132" spans="1:15">
      <c r="A558" s="20" t="s">
        <v>1082</v>
      </c>
      <c r="B558" s="20" t="s">
        <v>1406</v>
      </c>
      <c r="C558" s="20" t="s">
        <v>1516</v>
      </c>
      <c r="D558" s="20" t="s">
        <v>1517</v>
      </c>
      <c r="E558" s="20" t="s">
        <v>81</v>
      </c>
      <c r="F558" s="20" t="s">
        <v>1518</v>
      </c>
      <c r="G558" s="20" t="s">
        <v>313</v>
      </c>
      <c r="H558" s="21">
        <v>23</v>
      </c>
      <c r="I558" s="21"/>
      <c r="J558" s="21"/>
      <c r="K558" s="21"/>
      <c r="L558" s="21"/>
      <c r="M558" s="21"/>
      <c r="N558" s="21">
        <v>23</v>
      </c>
      <c r="O558" s="20" t="s">
        <v>1410</v>
      </c>
    </row>
    <row r="559" ht="60" spans="1:15">
      <c r="A559" s="20" t="s">
        <v>1082</v>
      </c>
      <c r="B559" s="20" t="s">
        <v>1406</v>
      </c>
      <c r="C559" s="20" t="s">
        <v>1519</v>
      </c>
      <c r="D559" s="20" t="s">
        <v>1520</v>
      </c>
      <c r="E559" s="20" t="s">
        <v>81</v>
      </c>
      <c r="F559" s="20" t="s">
        <v>1158</v>
      </c>
      <c r="G559" s="20" t="s">
        <v>313</v>
      </c>
      <c r="H559" s="21">
        <v>16</v>
      </c>
      <c r="I559" s="21">
        <v>16</v>
      </c>
      <c r="J559" s="21">
        <v>16</v>
      </c>
      <c r="K559" s="21"/>
      <c r="L559" s="21"/>
      <c r="M559" s="21"/>
      <c r="N559" s="21"/>
      <c r="O559" s="20" t="s">
        <v>1410</v>
      </c>
    </row>
    <row r="560" ht="48" spans="1:15">
      <c r="A560" s="20" t="s">
        <v>1082</v>
      </c>
      <c r="B560" s="20" t="s">
        <v>1406</v>
      </c>
      <c r="C560" s="20" t="s">
        <v>1521</v>
      </c>
      <c r="D560" s="20" t="s">
        <v>1522</v>
      </c>
      <c r="E560" s="20" t="s">
        <v>81</v>
      </c>
      <c r="F560" s="20" t="s">
        <v>965</v>
      </c>
      <c r="G560" s="20" t="s">
        <v>313</v>
      </c>
      <c r="H560" s="21">
        <v>19</v>
      </c>
      <c r="I560" s="21"/>
      <c r="J560" s="21"/>
      <c r="K560" s="21"/>
      <c r="L560" s="21"/>
      <c r="M560" s="21"/>
      <c r="N560" s="21">
        <v>19</v>
      </c>
      <c r="O560" s="20" t="s">
        <v>1410</v>
      </c>
    </row>
    <row r="561" ht="48" spans="1:15">
      <c r="A561" s="20" t="s">
        <v>1082</v>
      </c>
      <c r="B561" s="20" t="s">
        <v>1406</v>
      </c>
      <c r="C561" s="20" t="s">
        <v>1523</v>
      </c>
      <c r="D561" s="20" t="s">
        <v>1524</v>
      </c>
      <c r="E561" s="20" t="s">
        <v>81</v>
      </c>
      <c r="F561" s="20" t="s">
        <v>1525</v>
      </c>
      <c r="G561" s="20" t="s">
        <v>313</v>
      </c>
      <c r="H561" s="21">
        <v>16</v>
      </c>
      <c r="I561" s="21"/>
      <c r="J561" s="21"/>
      <c r="K561" s="21"/>
      <c r="L561" s="21"/>
      <c r="M561" s="21"/>
      <c r="N561" s="21">
        <v>16</v>
      </c>
      <c r="O561" s="20" t="s">
        <v>1410</v>
      </c>
    </row>
    <row r="562" ht="60" spans="1:15">
      <c r="A562" s="20" t="s">
        <v>1082</v>
      </c>
      <c r="B562" s="20" t="s">
        <v>1406</v>
      </c>
      <c r="C562" s="20" t="s">
        <v>1526</v>
      </c>
      <c r="D562" s="20" t="s">
        <v>1527</v>
      </c>
      <c r="E562" s="20" t="s">
        <v>81</v>
      </c>
      <c r="F562" s="20" t="s">
        <v>1178</v>
      </c>
      <c r="G562" s="20" t="s">
        <v>313</v>
      </c>
      <c r="H562" s="21">
        <v>8</v>
      </c>
      <c r="I562" s="21"/>
      <c r="J562" s="21"/>
      <c r="K562" s="21"/>
      <c r="L562" s="21"/>
      <c r="M562" s="21"/>
      <c r="N562" s="21">
        <v>8</v>
      </c>
      <c r="O562" s="20" t="s">
        <v>1410</v>
      </c>
    </row>
    <row r="563" ht="60" spans="1:15">
      <c r="A563" s="20" t="s">
        <v>1082</v>
      </c>
      <c r="B563" s="20" t="s">
        <v>1406</v>
      </c>
      <c r="C563" s="20" t="s">
        <v>1528</v>
      </c>
      <c r="D563" s="20" t="s">
        <v>1529</v>
      </c>
      <c r="E563" s="20" t="s">
        <v>81</v>
      </c>
      <c r="F563" s="20" t="s">
        <v>1182</v>
      </c>
      <c r="G563" s="20" t="s">
        <v>313</v>
      </c>
      <c r="H563" s="21">
        <v>18</v>
      </c>
      <c r="I563" s="21"/>
      <c r="J563" s="21"/>
      <c r="K563" s="21"/>
      <c r="L563" s="21"/>
      <c r="M563" s="21"/>
      <c r="N563" s="21">
        <v>18</v>
      </c>
      <c r="O563" s="20" t="s">
        <v>1410</v>
      </c>
    </row>
    <row r="564" ht="60" spans="1:15">
      <c r="A564" s="20" t="s">
        <v>1082</v>
      </c>
      <c r="B564" s="20" t="s">
        <v>1406</v>
      </c>
      <c r="C564" s="20" t="s">
        <v>1530</v>
      </c>
      <c r="D564" s="20" t="s">
        <v>1531</v>
      </c>
      <c r="E564" s="20" t="s">
        <v>81</v>
      </c>
      <c r="F564" s="20" t="s">
        <v>1532</v>
      </c>
      <c r="G564" s="20" t="s">
        <v>313</v>
      </c>
      <c r="H564" s="21">
        <v>16</v>
      </c>
      <c r="I564" s="21"/>
      <c r="J564" s="21"/>
      <c r="K564" s="21"/>
      <c r="L564" s="21"/>
      <c r="M564" s="21"/>
      <c r="N564" s="21">
        <v>16</v>
      </c>
      <c r="O564" s="20" t="s">
        <v>1410</v>
      </c>
    </row>
    <row r="565" ht="60" spans="1:15">
      <c r="A565" s="20" t="s">
        <v>1082</v>
      </c>
      <c r="B565" s="20" t="s">
        <v>1406</v>
      </c>
      <c r="C565" s="20" t="s">
        <v>1533</v>
      </c>
      <c r="D565" s="20" t="s">
        <v>1534</v>
      </c>
      <c r="E565" s="20" t="s">
        <v>81</v>
      </c>
      <c r="F565" s="20" t="s">
        <v>573</v>
      </c>
      <c r="G565" s="20" t="s">
        <v>313</v>
      </c>
      <c r="H565" s="21">
        <v>20</v>
      </c>
      <c r="I565" s="21"/>
      <c r="J565" s="21"/>
      <c r="K565" s="21"/>
      <c r="L565" s="21"/>
      <c r="M565" s="21"/>
      <c r="N565" s="21">
        <v>20</v>
      </c>
      <c r="O565" s="20" t="s">
        <v>1410</v>
      </c>
    </row>
    <row r="566" ht="60" spans="1:15">
      <c r="A566" s="20" t="s">
        <v>1082</v>
      </c>
      <c r="B566" s="20" t="s">
        <v>1406</v>
      </c>
      <c r="C566" s="20" t="s">
        <v>1535</v>
      </c>
      <c r="D566" s="20" t="s">
        <v>1536</v>
      </c>
      <c r="E566" s="20" t="s">
        <v>81</v>
      </c>
      <c r="F566" s="20" t="s">
        <v>1154</v>
      </c>
      <c r="G566" s="20" t="s">
        <v>313</v>
      </c>
      <c r="H566" s="21">
        <v>10</v>
      </c>
      <c r="I566" s="21"/>
      <c r="J566" s="21"/>
      <c r="K566" s="21"/>
      <c r="L566" s="21"/>
      <c r="M566" s="21"/>
      <c r="N566" s="21">
        <v>10</v>
      </c>
      <c r="O566" s="20" t="s">
        <v>1410</v>
      </c>
    </row>
    <row r="567" ht="60" spans="1:15">
      <c r="A567" s="20" t="s">
        <v>1082</v>
      </c>
      <c r="B567" s="20" t="s">
        <v>1406</v>
      </c>
      <c r="C567" s="20" t="s">
        <v>1537</v>
      </c>
      <c r="D567" s="20" t="s">
        <v>1538</v>
      </c>
      <c r="E567" s="20" t="s">
        <v>81</v>
      </c>
      <c r="F567" s="20" t="s">
        <v>957</v>
      </c>
      <c r="G567" s="20" t="s">
        <v>313</v>
      </c>
      <c r="H567" s="21">
        <v>20</v>
      </c>
      <c r="I567" s="21"/>
      <c r="J567" s="21"/>
      <c r="K567" s="21"/>
      <c r="L567" s="21"/>
      <c r="M567" s="21"/>
      <c r="N567" s="21">
        <v>20</v>
      </c>
      <c r="O567" s="20" t="s">
        <v>1410</v>
      </c>
    </row>
    <row r="568" ht="84" spans="1:15">
      <c r="A568" s="20" t="s">
        <v>1082</v>
      </c>
      <c r="B568" s="20" t="s">
        <v>1406</v>
      </c>
      <c r="C568" s="20" t="s">
        <v>1539</v>
      </c>
      <c r="D568" s="20" t="s">
        <v>1540</v>
      </c>
      <c r="E568" s="20" t="s">
        <v>81</v>
      </c>
      <c r="F568" s="20" t="s">
        <v>1541</v>
      </c>
      <c r="G568" s="20" t="s">
        <v>313</v>
      </c>
      <c r="H568" s="21">
        <v>15</v>
      </c>
      <c r="I568" s="21"/>
      <c r="J568" s="21"/>
      <c r="K568" s="21"/>
      <c r="L568" s="21"/>
      <c r="M568" s="21"/>
      <c r="N568" s="21">
        <v>15</v>
      </c>
      <c r="O568" s="20" t="s">
        <v>1410</v>
      </c>
    </row>
    <row r="569" ht="60" spans="1:15">
      <c r="A569" s="20" t="s">
        <v>1082</v>
      </c>
      <c r="B569" s="20" t="s">
        <v>1406</v>
      </c>
      <c r="C569" s="20" t="s">
        <v>1542</v>
      </c>
      <c r="D569" s="20" t="s">
        <v>1543</v>
      </c>
      <c r="E569" s="20" t="s">
        <v>81</v>
      </c>
      <c r="F569" s="20" t="s">
        <v>973</v>
      </c>
      <c r="G569" s="20" t="s">
        <v>313</v>
      </c>
      <c r="H569" s="21">
        <v>15</v>
      </c>
      <c r="I569" s="21"/>
      <c r="J569" s="21"/>
      <c r="K569" s="21"/>
      <c r="L569" s="21"/>
      <c r="M569" s="21"/>
      <c r="N569" s="21">
        <v>15</v>
      </c>
      <c r="O569" s="20" t="s">
        <v>1410</v>
      </c>
    </row>
    <row r="570" ht="84" spans="1:15">
      <c r="A570" s="20" t="s">
        <v>1082</v>
      </c>
      <c r="B570" s="20" t="s">
        <v>1406</v>
      </c>
      <c r="C570" s="20" t="s">
        <v>1544</v>
      </c>
      <c r="D570" s="20" t="s">
        <v>1545</v>
      </c>
      <c r="E570" s="20" t="s">
        <v>81</v>
      </c>
      <c r="F570" s="20" t="s">
        <v>1546</v>
      </c>
      <c r="G570" s="20" t="s">
        <v>313</v>
      </c>
      <c r="H570" s="21">
        <v>6</v>
      </c>
      <c r="I570" s="21"/>
      <c r="J570" s="21"/>
      <c r="K570" s="21"/>
      <c r="L570" s="21"/>
      <c r="M570" s="21"/>
      <c r="N570" s="21">
        <v>6</v>
      </c>
      <c r="O570" s="20" t="s">
        <v>1410</v>
      </c>
    </row>
    <row r="571" ht="60" spans="1:15">
      <c r="A571" s="20" t="s">
        <v>1082</v>
      </c>
      <c r="B571" s="20" t="s">
        <v>1406</v>
      </c>
      <c r="C571" s="20" t="s">
        <v>1547</v>
      </c>
      <c r="D571" s="20" t="s">
        <v>1548</v>
      </c>
      <c r="E571" s="20" t="s">
        <v>81</v>
      </c>
      <c r="F571" s="20" t="s">
        <v>1549</v>
      </c>
      <c r="G571" s="20" t="s">
        <v>313</v>
      </c>
      <c r="H571" s="21">
        <v>14</v>
      </c>
      <c r="I571" s="21"/>
      <c r="J571" s="21"/>
      <c r="K571" s="21"/>
      <c r="L571" s="21"/>
      <c r="M571" s="21"/>
      <c r="N571" s="21">
        <v>14</v>
      </c>
      <c r="O571" s="20" t="s">
        <v>1410</v>
      </c>
    </row>
    <row r="572" ht="60" spans="1:15">
      <c r="A572" s="20" t="s">
        <v>1082</v>
      </c>
      <c r="B572" s="20" t="s">
        <v>1406</v>
      </c>
      <c r="C572" s="20" t="s">
        <v>1550</v>
      </c>
      <c r="D572" s="20" t="s">
        <v>1551</v>
      </c>
      <c r="E572" s="20" t="s">
        <v>81</v>
      </c>
      <c r="F572" s="20" t="s">
        <v>954</v>
      </c>
      <c r="G572" s="20" t="s">
        <v>313</v>
      </c>
      <c r="H572" s="21">
        <v>24</v>
      </c>
      <c r="I572" s="21"/>
      <c r="J572" s="21"/>
      <c r="K572" s="21"/>
      <c r="L572" s="21"/>
      <c r="M572" s="21"/>
      <c r="N572" s="21">
        <v>24</v>
      </c>
      <c r="O572" s="20" t="s">
        <v>1410</v>
      </c>
    </row>
    <row r="573" ht="60" spans="1:15">
      <c r="A573" s="20" t="s">
        <v>1082</v>
      </c>
      <c r="B573" s="20" t="s">
        <v>1406</v>
      </c>
      <c r="C573" s="20" t="s">
        <v>1552</v>
      </c>
      <c r="D573" s="20" t="s">
        <v>1553</v>
      </c>
      <c r="E573" s="20" t="s">
        <v>81</v>
      </c>
      <c r="F573" s="20" t="s">
        <v>1554</v>
      </c>
      <c r="G573" s="20" t="s">
        <v>313</v>
      </c>
      <c r="H573" s="21">
        <v>21</v>
      </c>
      <c r="I573" s="21"/>
      <c r="J573" s="21"/>
      <c r="K573" s="21"/>
      <c r="L573" s="21"/>
      <c r="M573" s="21"/>
      <c r="N573" s="21">
        <v>21</v>
      </c>
      <c r="O573" s="20" t="s">
        <v>1410</v>
      </c>
    </row>
    <row r="574" ht="60" spans="1:15">
      <c r="A574" s="20" t="s">
        <v>1082</v>
      </c>
      <c r="B574" s="20" t="s">
        <v>1406</v>
      </c>
      <c r="C574" s="20" t="s">
        <v>1555</v>
      </c>
      <c r="D574" s="20" t="s">
        <v>1556</v>
      </c>
      <c r="E574" s="20" t="s">
        <v>81</v>
      </c>
      <c r="F574" s="20" t="s">
        <v>1557</v>
      </c>
      <c r="G574" s="20" t="s">
        <v>313</v>
      </c>
      <c r="H574" s="21">
        <v>5</v>
      </c>
      <c r="I574" s="21"/>
      <c r="J574" s="21"/>
      <c r="K574" s="21"/>
      <c r="L574" s="21"/>
      <c r="M574" s="21"/>
      <c r="N574" s="21">
        <v>5</v>
      </c>
      <c r="O574" s="20" t="s">
        <v>1410</v>
      </c>
    </row>
    <row r="575" ht="36" spans="1:15">
      <c r="A575" s="20" t="s">
        <v>1082</v>
      </c>
      <c r="B575" s="20" t="s">
        <v>1406</v>
      </c>
      <c r="C575" s="20" t="s">
        <v>1558</v>
      </c>
      <c r="D575" s="20" t="s">
        <v>1559</v>
      </c>
      <c r="E575" s="20" t="s">
        <v>81</v>
      </c>
      <c r="F575" s="20" t="s">
        <v>1174</v>
      </c>
      <c r="G575" s="20" t="s">
        <v>313</v>
      </c>
      <c r="H575" s="21">
        <v>20</v>
      </c>
      <c r="I575" s="21"/>
      <c r="J575" s="21"/>
      <c r="K575" s="21"/>
      <c r="L575" s="21"/>
      <c r="M575" s="21"/>
      <c r="N575" s="21">
        <v>20</v>
      </c>
      <c r="O575" s="20" t="s">
        <v>1410</v>
      </c>
    </row>
    <row r="576" ht="48" spans="1:15">
      <c r="A576" s="20" t="s">
        <v>1082</v>
      </c>
      <c r="B576" s="20" t="s">
        <v>1406</v>
      </c>
      <c r="C576" s="20" t="s">
        <v>1560</v>
      </c>
      <c r="D576" s="20" t="s">
        <v>1561</v>
      </c>
      <c r="E576" s="20" t="s">
        <v>85</v>
      </c>
      <c r="F576" s="20" t="s">
        <v>987</v>
      </c>
      <c r="G576" s="20" t="s">
        <v>313</v>
      </c>
      <c r="H576" s="21">
        <v>7</v>
      </c>
      <c r="I576" s="21"/>
      <c r="J576" s="21"/>
      <c r="K576" s="21"/>
      <c r="L576" s="21"/>
      <c r="M576" s="21"/>
      <c r="N576" s="21">
        <v>7</v>
      </c>
      <c r="O576" s="20" t="s">
        <v>1410</v>
      </c>
    </row>
    <row r="577" ht="60" spans="1:15">
      <c r="A577" s="20" t="s">
        <v>1082</v>
      </c>
      <c r="B577" s="20" t="s">
        <v>1406</v>
      </c>
      <c r="C577" s="20" t="s">
        <v>1562</v>
      </c>
      <c r="D577" s="20" t="s">
        <v>1563</v>
      </c>
      <c r="E577" s="20" t="s">
        <v>85</v>
      </c>
      <c r="F577" s="20" t="s">
        <v>1564</v>
      </c>
      <c r="G577" s="20" t="s">
        <v>313</v>
      </c>
      <c r="H577" s="21">
        <v>17</v>
      </c>
      <c r="I577" s="21"/>
      <c r="J577" s="21"/>
      <c r="K577" s="21"/>
      <c r="L577" s="21"/>
      <c r="M577" s="21"/>
      <c r="N577" s="21">
        <v>17</v>
      </c>
      <c r="O577" s="20" t="s">
        <v>1410</v>
      </c>
    </row>
    <row r="578" ht="60" spans="1:15">
      <c r="A578" s="20" t="s">
        <v>1082</v>
      </c>
      <c r="B578" s="20" t="s">
        <v>1406</v>
      </c>
      <c r="C578" s="20" t="s">
        <v>1565</v>
      </c>
      <c r="D578" s="20" t="s">
        <v>1566</v>
      </c>
      <c r="E578" s="20" t="s">
        <v>85</v>
      </c>
      <c r="F578" s="20" t="s">
        <v>1567</v>
      </c>
      <c r="G578" s="20" t="s">
        <v>313</v>
      </c>
      <c r="H578" s="21">
        <v>24</v>
      </c>
      <c r="I578" s="21"/>
      <c r="J578" s="21"/>
      <c r="K578" s="21"/>
      <c r="L578" s="21"/>
      <c r="M578" s="21"/>
      <c r="N578" s="21">
        <v>24</v>
      </c>
      <c r="O578" s="20" t="s">
        <v>1410</v>
      </c>
    </row>
    <row r="579" ht="84" spans="1:15">
      <c r="A579" s="20" t="s">
        <v>1082</v>
      </c>
      <c r="B579" s="20" t="s">
        <v>1406</v>
      </c>
      <c r="C579" s="20" t="s">
        <v>1568</v>
      </c>
      <c r="D579" s="20" t="s">
        <v>1569</v>
      </c>
      <c r="E579" s="20" t="s">
        <v>85</v>
      </c>
      <c r="F579" s="20" t="s">
        <v>1570</v>
      </c>
      <c r="G579" s="20" t="s">
        <v>313</v>
      </c>
      <c r="H579" s="21">
        <v>12</v>
      </c>
      <c r="I579" s="21"/>
      <c r="J579" s="21"/>
      <c r="K579" s="21"/>
      <c r="L579" s="21"/>
      <c r="M579" s="21"/>
      <c r="N579" s="21">
        <v>12</v>
      </c>
      <c r="O579" s="20" t="s">
        <v>1410</v>
      </c>
    </row>
    <row r="580" ht="60" spans="1:15">
      <c r="A580" s="20" t="s">
        <v>1082</v>
      </c>
      <c r="B580" s="20" t="s">
        <v>1406</v>
      </c>
      <c r="C580" s="20" t="s">
        <v>1571</v>
      </c>
      <c r="D580" s="20" t="s">
        <v>1572</v>
      </c>
      <c r="E580" s="20" t="s">
        <v>90</v>
      </c>
      <c r="F580" s="20" t="s">
        <v>1573</v>
      </c>
      <c r="G580" s="20" t="s">
        <v>313</v>
      </c>
      <c r="H580" s="21">
        <v>24</v>
      </c>
      <c r="I580" s="21"/>
      <c r="J580" s="21"/>
      <c r="K580" s="21"/>
      <c r="L580" s="21"/>
      <c r="M580" s="21"/>
      <c r="N580" s="21">
        <v>24</v>
      </c>
      <c r="O580" s="20" t="s">
        <v>1410</v>
      </c>
    </row>
    <row r="581" ht="96" spans="1:15">
      <c r="A581" s="20" t="s">
        <v>1082</v>
      </c>
      <c r="B581" s="20" t="s">
        <v>1406</v>
      </c>
      <c r="C581" s="20" t="s">
        <v>1574</v>
      </c>
      <c r="D581" s="20" t="s">
        <v>1575</v>
      </c>
      <c r="E581" s="20" t="s">
        <v>90</v>
      </c>
      <c r="F581" s="20" t="s">
        <v>699</v>
      </c>
      <c r="G581" s="20" t="s">
        <v>313</v>
      </c>
      <c r="H581" s="21">
        <v>7</v>
      </c>
      <c r="I581" s="21">
        <v>7</v>
      </c>
      <c r="J581" s="21">
        <v>7</v>
      </c>
      <c r="K581" s="21"/>
      <c r="L581" s="21"/>
      <c r="M581" s="21"/>
      <c r="N581" s="21"/>
      <c r="O581" s="20" t="s">
        <v>1410</v>
      </c>
    </row>
    <row r="582" ht="60" spans="1:15">
      <c r="A582" s="20" t="s">
        <v>1082</v>
      </c>
      <c r="B582" s="20" t="s">
        <v>1406</v>
      </c>
      <c r="C582" s="20" t="s">
        <v>1576</v>
      </c>
      <c r="D582" s="20" t="s">
        <v>1577</v>
      </c>
      <c r="E582" s="20" t="s">
        <v>90</v>
      </c>
      <c r="F582" s="20" t="s">
        <v>998</v>
      </c>
      <c r="G582" s="20" t="s">
        <v>313</v>
      </c>
      <c r="H582" s="21">
        <v>7</v>
      </c>
      <c r="I582" s="21"/>
      <c r="J582" s="21"/>
      <c r="K582" s="21"/>
      <c r="L582" s="21"/>
      <c r="M582" s="21"/>
      <c r="N582" s="21">
        <v>7</v>
      </c>
      <c r="O582" s="20" t="s">
        <v>1410</v>
      </c>
    </row>
    <row r="583" ht="132" spans="1:15">
      <c r="A583" s="20" t="s">
        <v>1082</v>
      </c>
      <c r="B583" s="20" t="s">
        <v>1406</v>
      </c>
      <c r="C583" s="20" t="s">
        <v>1578</v>
      </c>
      <c r="D583" s="20" t="s">
        <v>1579</v>
      </c>
      <c r="E583" s="20" t="s">
        <v>90</v>
      </c>
      <c r="F583" s="20" t="s">
        <v>1580</v>
      </c>
      <c r="G583" s="20" t="s">
        <v>313</v>
      </c>
      <c r="H583" s="21">
        <v>24</v>
      </c>
      <c r="I583" s="21"/>
      <c r="J583" s="21"/>
      <c r="K583" s="21"/>
      <c r="L583" s="21"/>
      <c r="M583" s="21"/>
      <c r="N583" s="21">
        <v>24</v>
      </c>
      <c r="O583" s="20" t="s">
        <v>1410</v>
      </c>
    </row>
    <row r="584" ht="132" spans="1:15">
      <c r="A584" s="20" t="s">
        <v>1082</v>
      </c>
      <c r="B584" s="20" t="s">
        <v>1406</v>
      </c>
      <c r="C584" s="20" t="s">
        <v>1581</v>
      </c>
      <c r="D584" s="20" t="s">
        <v>1582</v>
      </c>
      <c r="E584" s="20" t="s">
        <v>90</v>
      </c>
      <c r="F584" s="20" t="s">
        <v>1583</v>
      </c>
      <c r="G584" s="20" t="s">
        <v>313</v>
      </c>
      <c r="H584" s="21">
        <v>12</v>
      </c>
      <c r="I584" s="21"/>
      <c r="J584" s="21"/>
      <c r="K584" s="21"/>
      <c r="L584" s="21"/>
      <c r="M584" s="21"/>
      <c r="N584" s="21">
        <v>12</v>
      </c>
      <c r="O584" s="20" t="s">
        <v>1410</v>
      </c>
    </row>
    <row r="585" ht="60" spans="1:15">
      <c r="A585" s="20" t="s">
        <v>1082</v>
      </c>
      <c r="B585" s="20" t="s">
        <v>1406</v>
      </c>
      <c r="C585" s="20" t="s">
        <v>1584</v>
      </c>
      <c r="D585" s="20" t="s">
        <v>1585</v>
      </c>
      <c r="E585" s="20" t="s">
        <v>90</v>
      </c>
      <c r="F585" s="20" t="s">
        <v>1206</v>
      </c>
      <c r="G585" s="20" t="s">
        <v>313</v>
      </c>
      <c r="H585" s="21">
        <v>2</v>
      </c>
      <c r="I585" s="21"/>
      <c r="J585" s="21"/>
      <c r="K585" s="21"/>
      <c r="L585" s="21"/>
      <c r="M585" s="21"/>
      <c r="N585" s="21">
        <v>2</v>
      </c>
      <c r="O585" s="20" t="s">
        <v>1410</v>
      </c>
    </row>
    <row r="586" ht="60" spans="1:15">
      <c r="A586" s="20" t="s">
        <v>1082</v>
      </c>
      <c r="B586" s="20" t="s">
        <v>1406</v>
      </c>
      <c r="C586" s="20" t="s">
        <v>1586</v>
      </c>
      <c r="D586" s="20" t="s">
        <v>1587</v>
      </c>
      <c r="E586" s="20" t="s">
        <v>90</v>
      </c>
      <c r="F586" s="20" t="s">
        <v>1013</v>
      </c>
      <c r="G586" s="20" t="s">
        <v>313</v>
      </c>
      <c r="H586" s="21">
        <v>7</v>
      </c>
      <c r="I586" s="21"/>
      <c r="J586" s="21"/>
      <c r="K586" s="21"/>
      <c r="L586" s="21"/>
      <c r="M586" s="21"/>
      <c r="N586" s="21">
        <v>7</v>
      </c>
      <c r="O586" s="20" t="s">
        <v>1410</v>
      </c>
    </row>
    <row r="587" ht="60" spans="1:15">
      <c r="A587" s="20" t="s">
        <v>1082</v>
      </c>
      <c r="B587" s="20" t="s">
        <v>1406</v>
      </c>
      <c r="C587" s="20" t="s">
        <v>1588</v>
      </c>
      <c r="D587" s="20" t="s">
        <v>1589</v>
      </c>
      <c r="E587" s="20" t="s">
        <v>90</v>
      </c>
      <c r="F587" s="20" t="s">
        <v>643</v>
      </c>
      <c r="G587" s="20" t="s">
        <v>313</v>
      </c>
      <c r="H587" s="21">
        <v>5</v>
      </c>
      <c r="I587" s="21"/>
      <c r="J587" s="21"/>
      <c r="K587" s="21"/>
      <c r="L587" s="21"/>
      <c r="M587" s="21"/>
      <c r="N587" s="21">
        <v>5</v>
      </c>
      <c r="O587" s="20" t="s">
        <v>1410</v>
      </c>
    </row>
    <row r="588" ht="84" spans="1:15">
      <c r="A588" s="20" t="s">
        <v>1082</v>
      </c>
      <c r="B588" s="20" t="s">
        <v>1406</v>
      </c>
      <c r="C588" s="20" t="s">
        <v>1590</v>
      </c>
      <c r="D588" s="20" t="s">
        <v>1591</v>
      </c>
      <c r="E588" s="20" t="s">
        <v>90</v>
      </c>
      <c r="F588" s="20" t="s">
        <v>1592</v>
      </c>
      <c r="G588" s="20" t="s">
        <v>313</v>
      </c>
      <c r="H588" s="21">
        <v>15</v>
      </c>
      <c r="I588" s="21"/>
      <c r="J588" s="21"/>
      <c r="K588" s="21"/>
      <c r="L588" s="21"/>
      <c r="M588" s="21"/>
      <c r="N588" s="21">
        <v>15</v>
      </c>
      <c r="O588" s="20" t="s">
        <v>1410</v>
      </c>
    </row>
    <row r="589" ht="60" spans="1:15">
      <c r="A589" s="20" t="s">
        <v>1082</v>
      </c>
      <c r="B589" s="20" t="s">
        <v>1406</v>
      </c>
      <c r="C589" s="20" t="s">
        <v>1593</v>
      </c>
      <c r="D589" s="20" t="s">
        <v>1594</v>
      </c>
      <c r="E589" s="20" t="s">
        <v>90</v>
      </c>
      <c r="F589" s="20" t="s">
        <v>1010</v>
      </c>
      <c r="G589" s="20" t="s">
        <v>313</v>
      </c>
      <c r="H589" s="21">
        <v>13</v>
      </c>
      <c r="I589" s="21"/>
      <c r="J589" s="21"/>
      <c r="K589" s="21"/>
      <c r="L589" s="21"/>
      <c r="M589" s="21"/>
      <c r="N589" s="21">
        <v>13</v>
      </c>
      <c r="O589" s="20" t="s">
        <v>1410</v>
      </c>
    </row>
    <row r="590" ht="60" spans="1:15">
      <c r="A590" s="20" t="s">
        <v>1082</v>
      </c>
      <c r="B590" s="20" t="s">
        <v>1406</v>
      </c>
      <c r="C590" s="20" t="s">
        <v>1595</v>
      </c>
      <c r="D590" s="20" t="s">
        <v>1596</v>
      </c>
      <c r="E590" s="20" t="s">
        <v>90</v>
      </c>
      <c r="F590" s="20" t="s">
        <v>1597</v>
      </c>
      <c r="G590" s="20" t="s">
        <v>313</v>
      </c>
      <c r="H590" s="21">
        <v>18</v>
      </c>
      <c r="I590" s="21"/>
      <c r="J590" s="21"/>
      <c r="K590" s="21"/>
      <c r="L590" s="21"/>
      <c r="M590" s="21"/>
      <c r="N590" s="21">
        <v>18</v>
      </c>
      <c r="O590" s="20" t="s">
        <v>1410</v>
      </c>
    </row>
    <row r="591" ht="72" spans="1:15">
      <c r="A591" s="20" t="s">
        <v>1082</v>
      </c>
      <c r="B591" s="20" t="s">
        <v>1406</v>
      </c>
      <c r="C591" s="20" t="s">
        <v>1598</v>
      </c>
      <c r="D591" s="20" t="s">
        <v>1599</v>
      </c>
      <c r="E591" s="20" t="s">
        <v>126</v>
      </c>
      <c r="F591" s="20" t="s">
        <v>490</v>
      </c>
      <c r="G591" s="20" t="s">
        <v>313</v>
      </c>
      <c r="H591" s="21">
        <v>10</v>
      </c>
      <c r="I591" s="21">
        <v>10</v>
      </c>
      <c r="J591" s="21">
        <v>10</v>
      </c>
      <c r="K591" s="21"/>
      <c r="L591" s="21"/>
      <c r="M591" s="21"/>
      <c r="N591" s="21"/>
      <c r="O591" s="20" t="s">
        <v>1410</v>
      </c>
    </row>
    <row r="592" ht="120" spans="1:15">
      <c r="A592" s="20" t="s">
        <v>1082</v>
      </c>
      <c r="B592" s="20" t="s">
        <v>1406</v>
      </c>
      <c r="C592" s="20" t="s">
        <v>1600</v>
      </c>
      <c r="D592" s="20" t="s">
        <v>1601</v>
      </c>
      <c r="E592" s="20" t="s">
        <v>126</v>
      </c>
      <c r="F592" s="20" t="s">
        <v>483</v>
      </c>
      <c r="G592" s="20" t="s">
        <v>313</v>
      </c>
      <c r="H592" s="21">
        <v>10</v>
      </c>
      <c r="I592" s="21">
        <v>10</v>
      </c>
      <c r="J592" s="21">
        <v>10</v>
      </c>
      <c r="K592" s="21"/>
      <c r="L592" s="21"/>
      <c r="M592" s="21"/>
      <c r="N592" s="21"/>
      <c r="O592" s="20" t="s">
        <v>1410</v>
      </c>
    </row>
    <row r="593" ht="48" spans="1:15">
      <c r="A593" s="20" t="s">
        <v>1082</v>
      </c>
      <c r="B593" s="20" t="s">
        <v>1406</v>
      </c>
      <c r="C593" s="20" t="s">
        <v>1602</v>
      </c>
      <c r="D593" s="20" t="s">
        <v>1603</v>
      </c>
      <c r="E593" s="20" t="s">
        <v>126</v>
      </c>
      <c r="F593" s="20" t="s">
        <v>467</v>
      </c>
      <c r="G593" s="20" t="s">
        <v>313</v>
      </c>
      <c r="H593" s="21">
        <v>8</v>
      </c>
      <c r="I593" s="21"/>
      <c r="J593" s="21"/>
      <c r="K593" s="21"/>
      <c r="L593" s="21"/>
      <c r="M593" s="21"/>
      <c r="N593" s="21">
        <v>8</v>
      </c>
      <c r="O593" s="20" t="s">
        <v>1410</v>
      </c>
    </row>
    <row r="594" ht="60" spans="1:15">
      <c r="A594" s="20" t="s">
        <v>1082</v>
      </c>
      <c r="B594" s="20" t="s">
        <v>1406</v>
      </c>
      <c r="C594" s="20" t="s">
        <v>1604</v>
      </c>
      <c r="D594" s="20" t="s">
        <v>1605</v>
      </c>
      <c r="E594" s="20" t="s">
        <v>126</v>
      </c>
      <c r="F594" s="20" t="s">
        <v>702</v>
      </c>
      <c r="G594" s="20" t="s">
        <v>313</v>
      </c>
      <c r="H594" s="21">
        <v>7</v>
      </c>
      <c r="I594" s="21">
        <v>7</v>
      </c>
      <c r="J594" s="21">
        <v>7</v>
      </c>
      <c r="K594" s="21"/>
      <c r="L594" s="21"/>
      <c r="M594" s="21"/>
      <c r="N594" s="21"/>
      <c r="O594" s="20" t="s">
        <v>1410</v>
      </c>
    </row>
    <row r="595" ht="36" spans="1:15">
      <c r="A595" s="20" t="s">
        <v>1082</v>
      </c>
      <c r="B595" s="20" t="s">
        <v>1406</v>
      </c>
      <c r="C595" s="20" t="s">
        <v>1084</v>
      </c>
      <c r="D595" s="20" t="s">
        <v>1606</v>
      </c>
      <c r="E595" s="20" t="s">
        <v>126</v>
      </c>
      <c r="F595" s="20" t="s">
        <v>158</v>
      </c>
      <c r="G595" s="20" t="s">
        <v>313</v>
      </c>
      <c r="H595" s="21">
        <v>41</v>
      </c>
      <c r="I595" s="21"/>
      <c r="J595" s="21"/>
      <c r="K595" s="21"/>
      <c r="L595" s="21"/>
      <c r="M595" s="21"/>
      <c r="N595" s="21">
        <v>41</v>
      </c>
      <c r="O595" s="20" t="s">
        <v>1410</v>
      </c>
    </row>
    <row r="596" ht="60" spans="1:15">
      <c r="A596" s="20" t="s">
        <v>1082</v>
      </c>
      <c r="B596" s="20" t="s">
        <v>1406</v>
      </c>
      <c r="C596" s="20" t="s">
        <v>1607</v>
      </c>
      <c r="D596" s="20" t="s">
        <v>1608</v>
      </c>
      <c r="E596" s="20" t="s">
        <v>126</v>
      </c>
      <c r="F596" s="20" t="s">
        <v>1609</v>
      </c>
      <c r="G596" s="20" t="s">
        <v>313</v>
      </c>
      <c r="H596" s="21">
        <v>10</v>
      </c>
      <c r="I596" s="21"/>
      <c r="J596" s="21"/>
      <c r="K596" s="21"/>
      <c r="L596" s="21"/>
      <c r="M596" s="21"/>
      <c r="N596" s="21">
        <v>10</v>
      </c>
      <c r="O596" s="20" t="s">
        <v>1410</v>
      </c>
    </row>
    <row r="597" ht="72" spans="1:15">
      <c r="A597" s="20" t="s">
        <v>1082</v>
      </c>
      <c r="B597" s="20" t="s">
        <v>1406</v>
      </c>
      <c r="C597" s="20" t="s">
        <v>1610</v>
      </c>
      <c r="D597" s="20" t="s">
        <v>1611</v>
      </c>
      <c r="E597" s="20" t="s">
        <v>126</v>
      </c>
      <c r="F597" s="20" t="s">
        <v>487</v>
      </c>
      <c r="G597" s="20" t="s">
        <v>313</v>
      </c>
      <c r="H597" s="21">
        <v>12</v>
      </c>
      <c r="I597" s="21"/>
      <c r="J597" s="21"/>
      <c r="K597" s="21"/>
      <c r="L597" s="21"/>
      <c r="M597" s="21"/>
      <c r="N597" s="21">
        <v>12</v>
      </c>
      <c r="O597" s="20" t="s">
        <v>1410</v>
      </c>
    </row>
    <row r="598" ht="48" spans="1:15">
      <c r="A598" s="20" t="s">
        <v>1082</v>
      </c>
      <c r="B598" s="20" t="s">
        <v>1406</v>
      </c>
      <c r="C598" s="20" t="s">
        <v>1612</v>
      </c>
      <c r="D598" s="20" t="s">
        <v>1613</v>
      </c>
      <c r="E598" s="20" t="s">
        <v>98</v>
      </c>
      <c r="F598" s="20" t="s">
        <v>1614</v>
      </c>
      <c r="G598" s="20" t="s">
        <v>313</v>
      </c>
      <c r="H598" s="21">
        <v>17</v>
      </c>
      <c r="I598" s="21"/>
      <c r="J598" s="21"/>
      <c r="K598" s="21"/>
      <c r="L598" s="21"/>
      <c r="M598" s="21"/>
      <c r="N598" s="21">
        <v>17</v>
      </c>
      <c r="O598" s="20" t="s">
        <v>1410</v>
      </c>
    </row>
    <row r="599" ht="60" spans="1:15">
      <c r="A599" s="20" t="s">
        <v>1082</v>
      </c>
      <c r="B599" s="20" t="s">
        <v>1406</v>
      </c>
      <c r="C599" s="20" t="s">
        <v>1615</v>
      </c>
      <c r="D599" s="20" t="s">
        <v>1616</v>
      </c>
      <c r="E599" s="20" t="s">
        <v>98</v>
      </c>
      <c r="F599" s="20" t="s">
        <v>1030</v>
      </c>
      <c r="G599" s="20" t="s">
        <v>313</v>
      </c>
      <c r="H599" s="21">
        <v>65</v>
      </c>
      <c r="I599" s="21"/>
      <c r="J599" s="21"/>
      <c r="K599" s="21"/>
      <c r="L599" s="21"/>
      <c r="M599" s="21"/>
      <c r="N599" s="21">
        <v>65</v>
      </c>
      <c r="O599" s="20" t="s">
        <v>1410</v>
      </c>
    </row>
    <row r="600" ht="48" spans="1:15">
      <c r="A600" s="20" t="s">
        <v>1082</v>
      </c>
      <c r="B600" s="20" t="s">
        <v>1406</v>
      </c>
      <c r="C600" s="20" t="s">
        <v>1617</v>
      </c>
      <c r="D600" s="20" t="s">
        <v>1618</v>
      </c>
      <c r="E600" s="20" t="s">
        <v>102</v>
      </c>
      <c r="F600" s="20" t="s">
        <v>1619</v>
      </c>
      <c r="G600" s="20" t="s">
        <v>313</v>
      </c>
      <c r="H600" s="21">
        <v>16</v>
      </c>
      <c r="I600" s="21"/>
      <c r="J600" s="21"/>
      <c r="K600" s="21"/>
      <c r="L600" s="21"/>
      <c r="M600" s="21"/>
      <c r="N600" s="21">
        <v>16</v>
      </c>
      <c r="O600" s="20" t="s">
        <v>1410</v>
      </c>
    </row>
    <row r="601" ht="48" spans="1:15">
      <c r="A601" s="20" t="s">
        <v>1082</v>
      </c>
      <c r="B601" s="20" t="s">
        <v>1406</v>
      </c>
      <c r="C601" s="20" t="s">
        <v>1620</v>
      </c>
      <c r="D601" s="20" t="s">
        <v>1621</v>
      </c>
      <c r="E601" s="20" t="s">
        <v>102</v>
      </c>
      <c r="F601" s="20" t="s">
        <v>1240</v>
      </c>
      <c r="G601" s="20" t="s">
        <v>313</v>
      </c>
      <c r="H601" s="21">
        <v>12</v>
      </c>
      <c r="I601" s="21">
        <v>12</v>
      </c>
      <c r="J601" s="21">
        <v>12</v>
      </c>
      <c r="K601" s="21"/>
      <c r="L601" s="21"/>
      <c r="M601" s="21"/>
      <c r="N601" s="21"/>
      <c r="O601" s="20" t="s">
        <v>1410</v>
      </c>
    </row>
    <row r="602" ht="36" spans="1:15">
      <c r="A602" s="20" t="s">
        <v>1082</v>
      </c>
      <c r="B602" s="20" t="s">
        <v>1406</v>
      </c>
      <c r="C602" s="20" t="s">
        <v>1622</v>
      </c>
      <c r="D602" s="20" t="s">
        <v>1623</v>
      </c>
      <c r="E602" s="20" t="s">
        <v>102</v>
      </c>
      <c r="F602" s="20" t="s">
        <v>1057</v>
      </c>
      <c r="G602" s="20" t="s">
        <v>313</v>
      </c>
      <c r="H602" s="21">
        <v>15</v>
      </c>
      <c r="I602" s="21"/>
      <c r="J602" s="21"/>
      <c r="K602" s="21"/>
      <c r="L602" s="21"/>
      <c r="M602" s="21"/>
      <c r="N602" s="21">
        <v>15</v>
      </c>
      <c r="O602" s="20" t="s">
        <v>1410</v>
      </c>
    </row>
    <row r="603" ht="60" spans="1:15">
      <c r="A603" s="20" t="s">
        <v>1082</v>
      </c>
      <c r="B603" s="20" t="s">
        <v>1406</v>
      </c>
      <c r="C603" s="20" t="s">
        <v>1624</v>
      </c>
      <c r="D603" s="20" t="s">
        <v>1625</v>
      </c>
      <c r="E603" s="20" t="s">
        <v>102</v>
      </c>
      <c r="F603" s="20" t="s">
        <v>1048</v>
      </c>
      <c r="G603" s="20" t="s">
        <v>313</v>
      </c>
      <c r="H603" s="21">
        <v>5</v>
      </c>
      <c r="I603" s="21"/>
      <c r="J603" s="21"/>
      <c r="K603" s="21"/>
      <c r="L603" s="21"/>
      <c r="M603" s="21"/>
      <c r="N603" s="21">
        <v>5</v>
      </c>
      <c r="O603" s="20" t="s">
        <v>1410</v>
      </c>
    </row>
    <row r="604" ht="60" spans="1:15">
      <c r="A604" s="20" t="s">
        <v>1082</v>
      </c>
      <c r="B604" s="20" t="s">
        <v>1083</v>
      </c>
      <c r="C604" s="20" t="s">
        <v>1084</v>
      </c>
      <c r="D604" s="20" t="s">
        <v>1626</v>
      </c>
      <c r="E604" s="20" t="s">
        <v>102</v>
      </c>
      <c r="F604" s="20" t="s">
        <v>1627</v>
      </c>
      <c r="G604" s="20" t="s">
        <v>313</v>
      </c>
      <c r="H604" s="21">
        <v>30</v>
      </c>
      <c r="I604" s="21"/>
      <c r="J604" s="21"/>
      <c r="K604" s="21"/>
      <c r="L604" s="21"/>
      <c r="M604" s="21"/>
      <c r="N604" s="21">
        <v>30</v>
      </c>
      <c r="O604" s="20" t="s">
        <v>1410</v>
      </c>
    </row>
    <row r="605" ht="72" spans="1:15">
      <c r="A605" s="20" t="s">
        <v>1082</v>
      </c>
      <c r="B605" s="20" t="s">
        <v>1406</v>
      </c>
      <c r="C605" s="20" t="s">
        <v>1628</v>
      </c>
      <c r="D605" s="20" t="s">
        <v>1629</v>
      </c>
      <c r="E605" s="20" t="s">
        <v>102</v>
      </c>
      <c r="F605" s="20" t="s">
        <v>1244</v>
      </c>
      <c r="G605" s="20" t="s">
        <v>313</v>
      </c>
      <c r="H605" s="21">
        <v>15</v>
      </c>
      <c r="I605" s="21"/>
      <c r="J605" s="21"/>
      <c r="K605" s="21"/>
      <c r="L605" s="21"/>
      <c r="M605" s="21"/>
      <c r="N605" s="21">
        <v>15</v>
      </c>
      <c r="O605" s="20" t="s">
        <v>1410</v>
      </c>
    </row>
    <row r="606" ht="60" spans="1:15">
      <c r="A606" s="20" t="s">
        <v>1082</v>
      </c>
      <c r="B606" s="20" t="s">
        <v>1406</v>
      </c>
      <c r="C606" s="20" t="s">
        <v>1630</v>
      </c>
      <c r="D606" s="20" t="s">
        <v>1631</v>
      </c>
      <c r="E606" s="20" t="s">
        <v>106</v>
      </c>
      <c r="F606" s="20" t="s">
        <v>170</v>
      </c>
      <c r="G606" s="20" t="s">
        <v>313</v>
      </c>
      <c r="H606" s="21">
        <v>15</v>
      </c>
      <c r="I606" s="21"/>
      <c r="J606" s="21"/>
      <c r="K606" s="21"/>
      <c r="L606" s="21"/>
      <c r="M606" s="21"/>
      <c r="N606" s="21">
        <v>15</v>
      </c>
      <c r="O606" s="20" t="s">
        <v>1410</v>
      </c>
    </row>
    <row r="607" ht="60" spans="1:15">
      <c r="A607" s="20" t="s">
        <v>1082</v>
      </c>
      <c r="B607" s="20" t="s">
        <v>1406</v>
      </c>
      <c r="C607" s="20" t="s">
        <v>1632</v>
      </c>
      <c r="D607" s="20" t="s">
        <v>1633</v>
      </c>
      <c r="E607" s="20" t="s">
        <v>106</v>
      </c>
      <c r="F607" s="20" t="s">
        <v>1634</v>
      </c>
      <c r="G607" s="20" t="s">
        <v>313</v>
      </c>
      <c r="H607" s="21">
        <v>9</v>
      </c>
      <c r="I607" s="21"/>
      <c r="J607" s="21"/>
      <c r="K607" s="21"/>
      <c r="L607" s="21"/>
      <c r="M607" s="21"/>
      <c r="N607" s="21">
        <v>9</v>
      </c>
      <c r="O607" s="20" t="s">
        <v>1410</v>
      </c>
    </row>
    <row r="608" ht="132" spans="1:15">
      <c r="A608" s="20" t="s">
        <v>1082</v>
      </c>
      <c r="B608" s="20" t="s">
        <v>1406</v>
      </c>
      <c r="C608" s="20" t="s">
        <v>1635</v>
      </c>
      <c r="D608" s="20" t="s">
        <v>1636</v>
      </c>
      <c r="E608" s="20" t="s">
        <v>106</v>
      </c>
      <c r="F608" s="20" t="s">
        <v>1637</v>
      </c>
      <c r="G608" s="20" t="s">
        <v>313</v>
      </c>
      <c r="H608" s="21">
        <v>21</v>
      </c>
      <c r="I608" s="21"/>
      <c r="J608" s="21"/>
      <c r="K608" s="21"/>
      <c r="L608" s="21"/>
      <c r="M608" s="21"/>
      <c r="N608" s="21">
        <v>21</v>
      </c>
      <c r="O608" s="20" t="s">
        <v>1410</v>
      </c>
    </row>
    <row r="609" ht="60" spans="1:15">
      <c r="A609" s="20" t="s">
        <v>1082</v>
      </c>
      <c r="B609" s="20" t="s">
        <v>1406</v>
      </c>
      <c r="C609" s="20" t="s">
        <v>1638</v>
      </c>
      <c r="D609" s="20" t="s">
        <v>1639</v>
      </c>
      <c r="E609" s="20" t="s">
        <v>106</v>
      </c>
      <c r="F609" s="20" t="s">
        <v>1640</v>
      </c>
      <c r="G609" s="20" t="s">
        <v>313</v>
      </c>
      <c r="H609" s="21">
        <v>7</v>
      </c>
      <c r="I609" s="21"/>
      <c r="J609" s="21"/>
      <c r="K609" s="21"/>
      <c r="L609" s="21"/>
      <c r="M609" s="21"/>
      <c r="N609" s="21">
        <v>7</v>
      </c>
      <c r="O609" s="20" t="s">
        <v>1410</v>
      </c>
    </row>
    <row r="610" ht="192" spans="1:15">
      <c r="A610" s="20" t="s">
        <v>1082</v>
      </c>
      <c r="B610" s="20" t="s">
        <v>1406</v>
      </c>
      <c r="C610" s="20" t="s">
        <v>1641</v>
      </c>
      <c r="D610" s="20" t="s">
        <v>1642</v>
      </c>
      <c r="E610" s="20" t="s">
        <v>106</v>
      </c>
      <c r="F610" s="20" t="s">
        <v>1643</v>
      </c>
      <c r="G610" s="20" t="s">
        <v>313</v>
      </c>
      <c r="H610" s="21">
        <v>16</v>
      </c>
      <c r="I610" s="21"/>
      <c r="J610" s="21"/>
      <c r="K610" s="21"/>
      <c r="L610" s="21"/>
      <c r="M610" s="21"/>
      <c r="N610" s="21">
        <v>16</v>
      </c>
      <c r="O610" s="20" t="s">
        <v>1410</v>
      </c>
    </row>
    <row r="611" ht="36" spans="1:15">
      <c r="A611" s="20" t="s">
        <v>1082</v>
      </c>
      <c r="B611" s="20" t="s">
        <v>1406</v>
      </c>
      <c r="C611" s="20" t="s">
        <v>1644</v>
      </c>
      <c r="D611" s="20" t="s">
        <v>1645</v>
      </c>
      <c r="E611" s="20" t="s">
        <v>53</v>
      </c>
      <c r="F611" s="20" t="s">
        <v>1646</v>
      </c>
      <c r="G611" s="20" t="s">
        <v>313</v>
      </c>
      <c r="H611" s="21">
        <v>12</v>
      </c>
      <c r="I611" s="21"/>
      <c r="J611" s="21"/>
      <c r="K611" s="21"/>
      <c r="L611" s="21"/>
      <c r="M611" s="21"/>
      <c r="N611" s="21">
        <v>12</v>
      </c>
      <c r="O611" s="20" t="s">
        <v>1410</v>
      </c>
    </row>
    <row r="612" ht="36" spans="1:15">
      <c r="A612" s="20" t="s">
        <v>1082</v>
      </c>
      <c r="B612" s="20" t="s">
        <v>1406</v>
      </c>
      <c r="C612" s="20" t="s">
        <v>1647</v>
      </c>
      <c r="D612" s="20" t="s">
        <v>1648</v>
      </c>
      <c r="E612" s="20" t="s">
        <v>98</v>
      </c>
      <c r="F612" s="20" t="s">
        <v>688</v>
      </c>
      <c r="G612" s="20" t="s">
        <v>313</v>
      </c>
      <c r="H612" s="21">
        <v>23</v>
      </c>
      <c r="I612" s="21"/>
      <c r="J612" s="21"/>
      <c r="K612" s="21"/>
      <c r="L612" s="21"/>
      <c r="M612" s="21"/>
      <c r="N612" s="21">
        <v>23</v>
      </c>
      <c r="O612" s="20" t="s">
        <v>1410</v>
      </c>
    </row>
    <row r="613" ht="36" spans="1:15">
      <c r="A613" s="20" t="s">
        <v>1082</v>
      </c>
      <c r="B613" s="20" t="s">
        <v>1406</v>
      </c>
      <c r="C613" s="20" t="s">
        <v>1649</v>
      </c>
      <c r="D613" s="20" t="s">
        <v>1650</v>
      </c>
      <c r="E613" s="20" t="s">
        <v>90</v>
      </c>
      <c r="F613" s="20" t="s">
        <v>1651</v>
      </c>
      <c r="G613" s="20" t="s">
        <v>565</v>
      </c>
      <c r="H613" s="21">
        <v>12</v>
      </c>
      <c r="I613" s="21"/>
      <c r="J613" s="21"/>
      <c r="K613" s="21"/>
      <c r="L613" s="21"/>
      <c r="M613" s="21"/>
      <c r="N613" s="21">
        <v>12</v>
      </c>
      <c r="O613" s="20" t="s">
        <v>1410</v>
      </c>
    </row>
    <row r="614" ht="84" spans="1:15">
      <c r="A614" s="20" t="s">
        <v>1082</v>
      </c>
      <c r="B614" s="20" t="s">
        <v>315</v>
      </c>
      <c r="C614" s="20" t="s">
        <v>1652</v>
      </c>
      <c r="D614" s="20" t="s">
        <v>1653</v>
      </c>
      <c r="E614" s="20" t="s">
        <v>39</v>
      </c>
      <c r="F614" s="20" t="s">
        <v>1090</v>
      </c>
      <c r="G614" s="20" t="s">
        <v>313</v>
      </c>
      <c r="H614" s="21">
        <v>20</v>
      </c>
      <c r="I614" s="21"/>
      <c r="J614" s="21"/>
      <c r="K614" s="21"/>
      <c r="L614" s="21"/>
      <c r="M614" s="21"/>
      <c r="N614" s="21">
        <v>20</v>
      </c>
      <c r="O614" s="20" t="s">
        <v>1410</v>
      </c>
    </row>
    <row r="615" ht="36" spans="1:15">
      <c r="A615" s="20" t="s">
        <v>1082</v>
      </c>
      <c r="B615" s="20" t="s">
        <v>315</v>
      </c>
      <c r="C615" s="20" t="s">
        <v>1654</v>
      </c>
      <c r="D615" s="20" t="s">
        <v>1655</v>
      </c>
      <c r="E615" s="20" t="s">
        <v>49</v>
      </c>
      <c r="F615" s="20" t="s">
        <v>345</v>
      </c>
      <c r="G615" s="20" t="s">
        <v>570</v>
      </c>
      <c r="H615" s="21">
        <v>40</v>
      </c>
      <c r="I615" s="21"/>
      <c r="J615" s="21"/>
      <c r="K615" s="21"/>
      <c r="L615" s="21"/>
      <c r="M615" s="21"/>
      <c r="N615" s="21">
        <v>40</v>
      </c>
      <c r="O615" s="20" t="s">
        <v>566</v>
      </c>
    </row>
    <row r="616" ht="84" spans="1:15">
      <c r="A616" s="20" t="s">
        <v>1082</v>
      </c>
      <c r="B616" s="20" t="s">
        <v>315</v>
      </c>
      <c r="C616" s="20" t="s">
        <v>1656</v>
      </c>
      <c r="D616" s="20" t="s">
        <v>1657</v>
      </c>
      <c r="E616" s="20" t="s">
        <v>69</v>
      </c>
      <c r="F616" s="20" t="s">
        <v>1658</v>
      </c>
      <c r="G616" s="20" t="s">
        <v>570</v>
      </c>
      <c r="H616" s="21">
        <v>26.4</v>
      </c>
      <c r="I616" s="21"/>
      <c r="J616" s="21"/>
      <c r="K616" s="21"/>
      <c r="L616" s="21"/>
      <c r="M616" s="21"/>
      <c r="N616" s="21">
        <v>26.4</v>
      </c>
      <c r="O616" s="20" t="s">
        <v>566</v>
      </c>
    </row>
    <row r="617" ht="48" spans="1:15">
      <c r="A617" s="20" t="s">
        <v>1082</v>
      </c>
      <c r="B617" s="20" t="s">
        <v>315</v>
      </c>
      <c r="C617" s="20" t="s">
        <v>1659</v>
      </c>
      <c r="D617" s="20" t="s">
        <v>1660</v>
      </c>
      <c r="E617" s="20" t="s">
        <v>39</v>
      </c>
      <c r="F617" s="20" t="s">
        <v>1661</v>
      </c>
      <c r="G617" s="20" t="s">
        <v>565</v>
      </c>
      <c r="H617" s="21">
        <v>30</v>
      </c>
      <c r="I617" s="21"/>
      <c r="J617" s="21"/>
      <c r="K617" s="21"/>
      <c r="L617" s="21"/>
      <c r="M617" s="21"/>
      <c r="N617" s="21">
        <v>30</v>
      </c>
      <c r="O617" s="20" t="s">
        <v>566</v>
      </c>
    </row>
    <row r="618" ht="72" spans="1:15">
      <c r="A618" s="20" t="s">
        <v>1082</v>
      </c>
      <c r="B618" s="20" t="s">
        <v>315</v>
      </c>
      <c r="C618" s="20" t="s">
        <v>1662</v>
      </c>
      <c r="D618" s="20" t="s">
        <v>1663</v>
      </c>
      <c r="E618" s="20" t="s">
        <v>26</v>
      </c>
      <c r="F618" s="20" t="s">
        <v>622</v>
      </c>
      <c r="G618" s="20" t="s">
        <v>565</v>
      </c>
      <c r="H618" s="21">
        <v>49.52</v>
      </c>
      <c r="I618" s="21">
        <v>49.52</v>
      </c>
      <c r="J618" s="21"/>
      <c r="K618" s="21"/>
      <c r="L618" s="21">
        <v>49.52</v>
      </c>
      <c r="M618" s="21"/>
      <c r="N618" s="21"/>
      <c r="O618" s="20" t="s">
        <v>566</v>
      </c>
    </row>
    <row r="619" ht="36" spans="1:15">
      <c r="A619" s="20" t="s">
        <v>1082</v>
      </c>
      <c r="B619" s="20" t="s">
        <v>315</v>
      </c>
      <c r="C619" s="20" t="s">
        <v>1664</v>
      </c>
      <c r="D619" s="20" t="s">
        <v>1665</v>
      </c>
      <c r="E619" s="20" t="s">
        <v>35</v>
      </c>
      <c r="F619" s="20" t="s">
        <v>1666</v>
      </c>
      <c r="G619" s="20" t="s">
        <v>616</v>
      </c>
      <c r="H619" s="21">
        <v>21</v>
      </c>
      <c r="I619" s="21"/>
      <c r="J619" s="21"/>
      <c r="K619" s="21"/>
      <c r="L619" s="21"/>
      <c r="M619" s="21"/>
      <c r="N619" s="21">
        <v>21</v>
      </c>
      <c r="O619" s="20" t="s">
        <v>566</v>
      </c>
    </row>
    <row r="620" ht="60" spans="1:15">
      <c r="A620" s="20" t="s">
        <v>1082</v>
      </c>
      <c r="B620" s="20" t="s">
        <v>315</v>
      </c>
      <c r="C620" s="20" t="s">
        <v>1667</v>
      </c>
      <c r="D620" s="20" t="s">
        <v>1668</v>
      </c>
      <c r="E620" s="20" t="s">
        <v>35</v>
      </c>
      <c r="F620" s="20" t="s">
        <v>1669</v>
      </c>
      <c r="G620" s="20" t="s">
        <v>616</v>
      </c>
      <c r="H620" s="21">
        <v>25</v>
      </c>
      <c r="I620" s="21"/>
      <c r="J620" s="21"/>
      <c r="K620" s="21"/>
      <c r="L620" s="21"/>
      <c r="M620" s="21"/>
      <c r="N620" s="21">
        <v>25</v>
      </c>
      <c r="O620" s="20" t="s">
        <v>1125</v>
      </c>
    </row>
    <row r="621" ht="36" spans="1:15">
      <c r="A621" s="20" t="s">
        <v>1082</v>
      </c>
      <c r="B621" s="20" t="s">
        <v>315</v>
      </c>
      <c r="C621" s="20" t="s">
        <v>1670</v>
      </c>
      <c r="D621" s="20" t="s">
        <v>1671</v>
      </c>
      <c r="E621" s="20" t="s">
        <v>35</v>
      </c>
      <c r="F621" s="20" t="s">
        <v>1415</v>
      </c>
      <c r="G621" s="20" t="s">
        <v>616</v>
      </c>
      <c r="H621" s="21">
        <v>38</v>
      </c>
      <c r="I621" s="21"/>
      <c r="J621" s="21"/>
      <c r="K621" s="21"/>
      <c r="L621" s="21"/>
      <c r="M621" s="21"/>
      <c r="N621" s="21">
        <v>38</v>
      </c>
      <c r="O621" s="20" t="s">
        <v>1125</v>
      </c>
    </row>
    <row r="622" ht="60" spans="1:15">
      <c r="A622" s="20" t="s">
        <v>1082</v>
      </c>
      <c r="B622" s="20" t="s">
        <v>315</v>
      </c>
      <c r="C622" s="20" t="s">
        <v>1672</v>
      </c>
      <c r="D622" s="20" t="s">
        <v>1673</v>
      </c>
      <c r="E622" s="20" t="s">
        <v>53</v>
      </c>
      <c r="F622" s="20" t="s">
        <v>1674</v>
      </c>
      <c r="G622" s="20" t="s">
        <v>616</v>
      </c>
      <c r="H622" s="21">
        <v>45</v>
      </c>
      <c r="I622" s="21">
        <v>45</v>
      </c>
      <c r="J622" s="21">
        <v>45</v>
      </c>
      <c r="K622" s="21"/>
      <c r="L622" s="21"/>
      <c r="M622" s="21"/>
      <c r="N622" s="21"/>
      <c r="O622" s="20" t="s">
        <v>647</v>
      </c>
    </row>
    <row r="623" ht="48" spans="1:15">
      <c r="A623" s="20" t="s">
        <v>1082</v>
      </c>
      <c r="B623" s="20" t="s">
        <v>315</v>
      </c>
      <c r="C623" s="20" t="s">
        <v>1675</v>
      </c>
      <c r="D623" s="20" t="s">
        <v>1676</v>
      </c>
      <c r="E623" s="20" t="s">
        <v>53</v>
      </c>
      <c r="F623" s="20" t="s">
        <v>1677</v>
      </c>
      <c r="G623" s="20" t="s">
        <v>616</v>
      </c>
      <c r="H623" s="21">
        <v>25</v>
      </c>
      <c r="I623" s="21"/>
      <c r="J623" s="21"/>
      <c r="K623" s="21"/>
      <c r="L623" s="21"/>
      <c r="M623" s="21"/>
      <c r="N623" s="21">
        <v>25</v>
      </c>
      <c r="O623" s="20" t="s">
        <v>647</v>
      </c>
    </row>
    <row r="624" ht="48" spans="1:15">
      <c r="A624" s="20" t="s">
        <v>1082</v>
      </c>
      <c r="B624" s="20" t="s">
        <v>315</v>
      </c>
      <c r="C624" s="20" t="s">
        <v>1678</v>
      </c>
      <c r="D624" s="20" t="s">
        <v>1679</v>
      </c>
      <c r="E624" s="20" t="s">
        <v>53</v>
      </c>
      <c r="F624" s="20" t="s">
        <v>1680</v>
      </c>
      <c r="G624" s="20" t="s">
        <v>616</v>
      </c>
      <c r="H624" s="21">
        <v>18</v>
      </c>
      <c r="I624" s="21"/>
      <c r="J624" s="21"/>
      <c r="K624" s="21"/>
      <c r="L624" s="21"/>
      <c r="M624" s="21"/>
      <c r="N624" s="21">
        <v>18</v>
      </c>
      <c r="O624" s="20" t="s">
        <v>647</v>
      </c>
    </row>
    <row r="625" ht="24" spans="1:15">
      <c r="A625" s="20" t="s">
        <v>1082</v>
      </c>
      <c r="B625" s="20" t="s">
        <v>315</v>
      </c>
      <c r="C625" s="20" t="s">
        <v>1235</v>
      </c>
      <c r="D625" s="20" t="s">
        <v>1681</v>
      </c>
      <c r="E625" s="20" t="s">
        <v>65</v>
      </c>
      <c r="F625" s="20" t="s">
        <v>1682</v>
      </c>
      <c r="G625" s="20" t="s">
        <v>616</v>
      </c>
      <c r="H625" s="21">
        <v>12</v>
      </c>
      <c r="I625" s="21"/>
      <c r="J625" s="21"/>
      <c r="K625" s="21"/>
      <c r="L625" s="21"/>
      <c r="M625" s="21"/>
      <c r="N625" s="21">
        <v>12</v>
      </c>
      <c r="O625" s="20" t="s">
        <v>647</v>
      </c>
    </row>
    <row r="626" ht="84" spans="1:15">
      <c r="A626" s="20" t="s">
        <v>1082</v>
      </c>
      <c r="B626" s="20" t="s">
        <v>315</v>
      </c>
      <c r="C626" s="20" t="s">
        <v>1683</v>
      </c>
      <c r="D626" s="20" t="s">
        <v>1684</v>
      </c>
      <c r="E626" s="20" t="s">
        <v>90</v>
      </c>
      <c r="F626" s="20" t="s">
        <v>1685</v>
      </c>
      <c r="G626" s="20" t="s">
        <v>616</v>
      </c>
      <c r="H626" s="21">
        <v>81.3</v>
      </c>
      <c r="I626" s="21"/>
      <c r="J626" s="21"/>
      <c r="K626" s="21"/>
      <c r="L626" s="21"/>
      <c r="M626" s="21"/>
      <c r="N626" s="21">
        <v>81.3</v>
      </c>
      <c r="O626" s="20" t="s">
        <v>647</v>
      </c>
    </row>
    <row r="627" ht="36" spans="1:15">
      <c r="A627" s="20" t="s">
        <v>1082</v>
      </c>
      <c r="B627" s="20" t="s">
        <v>315</v>
      </c>
      <c r="C627" s="20" t="s">
        <v>1683</v>
      </c>
      <c r="D627" s="20" t="s">
        <v>1686</v>
      </c>
      <c r="E627" s="20" t="s">
        <v>90</v>
      </c>
      <c r="F627" s="20" t="s">
        <v>1685</v>
      </c>
      <c r="G627" s="20" t="s">
        <v>616</v>
      </c>
      <c r="H627" s="21">
        <v>29.7</v>
      </c>
      <c r="I627" s="21"/>
      <c r="J627" s="21"/>
      <c r="K627" s="21"/>
      <c r="L627" s="21"/>
      <c r="M627" s="21"/>
      <c r="N627" s="21">
        <v>29.7</v>
      </c>
      <c r="O627" s="20" t="s">
        <v>647</v>
      </c>
    </row>
    <row r="628" ht="60" spans="1:15">
      <c r="A628" s="20" t="s">
        <v>1082</v>
      </c>
      <c r="B628" s="20" t="s">
        <v>315</v>
      </c>
      <c r="C628" s="20" t="s">
        <v>1687</v>
      </c>
      <c r="D628" s="20" t="s">
        <v>1688</v>
      </c>
      <c r="E628" s="20" t="s">
        <v>94</v>
      </c>
      <c r="F628" s="20" t="s">
        <v>1689</v>
      </c>
      <c r="G628" s="20" t="s">
        <v>616</v>
      </c>
      <c r="H628" s="21">
        <v>20</v>
      </c>
      <c r="I628" s="21"/>
      <c r="J628" s="21"/>
      <c r="K628" s="21"/>
      <c r="L628" s="21"/>
      <c r="M628" s="21"/>
      <c r="N628" s="21">
        <v>20</v>
      </c>
      <c r="O628" s="20" t="s">
        <v>647</v>
      </c>
    </row>
    <row r="629" ht="60" spans="1:15">
      <c r="A629" s="20" t="s">
        <v>1082</v>
      </c>
      <c r="B629" s="20" t="s">
        <v>315</v>
      </c>
      <c r="C629" s="20" t="s">
        <v>1690</v>
      </c>
      <c r="D629" s="20" t="s">
        <v>1691</v>
      </c>
      <c r="E629" s="20" t="s">
        <v>126</v>
      </c>
      <c r="F629" s="20" t="s">
        <v>1692</v>
      </c>
      <c r="G629" s="20" t="s">
        <v>616</v>
      </c>
      <c r="H629" s="21">
        <v>8</v>
      </c>
      <c r="I629" s="21"/>
      <c r="J629" s="21"/>
      <c r="K629" s="21"/>
      <c r="L629" s="21"/>
      <c r="M629" s="21"/>
      <c r="N629" s="21">
        <v>8</v>
      </c>
      <c r="O629" s="20" t="s">
        <v>647</v>
      </c>
    </row>
    <row r="630" ht="36" spans="1:15">
      <c r="A630" s="20" t="s">
        <v>1082</v>
      </c>
      <c r="B630" s="20" t="s">
        <v>315</v>
      </c>
      <c r="C630" s="20" t="s">
        <v>1693</v>
      </c>
      <c r="D630" s="20" t="s">
        <v>1694</v>
      </c>
      <c r="E630" s="20" t="s">
        <v>126</v>
      </c>
      <c r="F630" s="20" t="s">
        <v>1695</v>
      </c>
      <c r="G630" s="20" t="s">
        <v>616</v>
      </c>
      <c r="H630" s="21">
        <v>25</v>
      </c>
      <c r="I630" s="21"/>
      <c r="J630" s="21"/>
      <c r="K630" s="21"/>
      <c r="L630" s="21"/>
      <c r="M630" s="21"/>
      <c r="N630" s="21">
        <v>25</v>
      </c>
      <c r="O630" s="20" t="s">
        <v>647</v>
      </c>
    </row>
    <row r="631" ht="96" spans="1:15">
      <c r="A631" s="20" t="s">
        <v>1082</v>
      </c>
      <c r="B631" s="20" t="s">
        <v>315</v>
      </c>
      <c r="C631" s="20" t="s">
        <v>1696</v>
      </c>
      <c r="D631" s="20" t="s">
        <v>1697</v>
      </c>
      <c r="E631" s="20" t="s">
        <v>126</v>
      </c>
      <c r="F631" s="20" t="s">
        <v>1698</v>
      </c>
      <c r="G631" s="20" t="s">
        <v>616</v>
      </c>
      <c r="H631" s="21">
        <v>35</v>
      </c>
      <c r="I631" s="21">
        <v>35</v>
      </c>
      <c r="J631" s="21">
        <v>35</v>
      </c>
      <c r="K631" s="21"/>
      <c r="L631" s="21"/>
      <c r="M631" s="21"/>
      <c r="N631" s="21"/>
      <c r="O631" s="20" t="s">
        <v>1125</v>
      </c>
    </row>
    <row r="632" ht="72" spans="1:15">
      <c r="A632" s="20" t="s">
        <v>1082</v>
      </c>
      <c r="B632" s="20" t="s">
        <v>315</v>
      </c>
      <c r="C632" s="20" t="s">
        <v>1699</v>
      </c>
      <c r="D632" s="20" t="s">
        <v>1700</v>
      </c>
      <c r="E632" s="20" t="s">
        <v>102</v>
      </c>
      <c r="F632" s="20" t="s">
        <v>1701</v>
      </c>
      <c r="G632" s="20" t="s">
        <v>616</v>
      </c>
      <c r="H632" s="21">
        <v>8</v>
      </c>
      <c r="I632" s="21"/>
      <c r="J632" s="21"/>
      <c r="K632" s="21"/>
      <c r="L632" s="21"/>
      <c r="M632" s="21"/>
      <c r="N632" s="21">
        <v>8</v>
      </c>
      <c r="O632" s="20" t="s">
        <v>647</v>
      </c>
    </row>
    <row r="633" ht="36" spans="1:15">
      <c r="A633" s="20" t="s">
        <v>1082</v>
      </c>
      <c r="B633" s="20" t="s">
        <v>315</v>
      </c>
      <c r="C633" s="20" t="s">
        <v>1702</v>
      </c>
      <c r="D633" s="20" t="s">
        <v>1703</v>
      </c>
      <c r="E633" s="20" t="s">
        <v>94</v>
      </c>
      <c r="F633" s="20" t="s">
        <v>1704</v>
      </c>
      <c r="G633" s="20" t="s">
        <v>616</v>
      </c>
      <c r="H633" s="21">
        <v>2</v>
      </c>
      <c r="I633" s="21"/>
      <c r="J633" s="21"/>
      <c r="K633" s="21"/>
      <c r="L633" s="21"/>
      <c r="M633" s="21"/>
      <c r="N633" s="21">
        <v>2</v>
      </c>
      <c r="O633" s="20" t="s">
        <v>647</v>
      </c>
    </row>
    <row r="634" ht="60" spans="1:15">
      <c r="A634" s="20" t="s">
        <v>1082</v>
      </c>
      <c r="B634" s="20" t="s">
        <v>315</v>
      </c>
      <c r="C634" s="20" t="s">
        <v>1705</v>
      </c>
      <c r="D634" s="20" t="s">
        <v>1706</v>
      </c>
      <c r="E634" s="20" t="s">
        <v>98</v>
      </c>
      <c r="F634" s="20" t="s">
        <v>499</v>
      </c>
      <c r="G634" s="20" t="s">
        <v>565</v>
      </c>
      <c r="H634" s="21">
        <v>20</v>
      </c>
      <c r="I634" s="21">
        <v>20</v>
      </c>
      <c r="J634" s="21">
        <v>20</v>
      </c>
      <c r="K634" s="21"/>
      <c r="L634" s="21"/>
      <c r="M634" s="21"/>
      <c r="N634" s="21"/>
      <c r="O634" s="20" t="s">
        <v>566</v>
      </c>
    </row>
    <row r="635" ht="36" spans="1:15">
      <c r="A635" s="20" t="s">
        <v>1082</v>
      </c>
      <c r="B635" s="20" t="s">
        <v>315</v>
      </c>
      <c r="C635" s="20" t="s">
        <v>1707</v>
      </c>
      <c r="D635" s="20" t="s">
        <v>1708</v>
      </c>
      <c r="E635" s="20" t="s">
        <v>90</v>
      </c>
      <c r="F635" s="20" t="s">
        <v>1651</v>
      </c>
      <c r="G635" s="20" t="s">
        <v>565</v>
      </c>
      <c r="H635" s="21">
        <v>8</v>
      </c>
      <c r="I635" s="21"/>
      <c r="J635" s="21"/>
      <c r="K635" s="21"/>
      <c r="L635" s="21"/>
      <c r="M635" s="21"/>
      <c r="N635" s="21">
        <v>8</v>
      </c>
      <c r="O635" s="20" t="s">
        <v>1410</v>
      </c>
    </row>
    <row r="636" ht="24" spans="1:15">
      <c r="A636" s="20" t="s">
        <v>1709</v>
      </c>
      <c r="B636" s="20" t="s">
        <v>1709</v>
      </c>
      <c r="C636" s="20" t="s">
        <v>1710</v>
      </c>
      <c r="D636" s="20"/>
      <c r="E636" s="20" t="s">
        <v>592</v>
      </c>
      <c r="F636" s="20" t="s">
        <v>592</v>
      </c>
      <c r="G636" s="20"/>
      <c r="H636" s="21">
        <v>300</v>
      </c>
      <c r="I636" s="21">
        <v>300</v>
      </c>
      <c r="J636" s="21">
        <v>241.2</v>
      </c>
      <c r="K636" s="21"/>
      <c r="L636" s="21">
        <v>58.8</v>
      </c>
      <c r="M636" s="21"/>
      <c r="N636" s="21"/>
      <c r="O636" s="20"/>
    </row>
  </sheetData>
  <mergeCells count="13">
    <mergeCell ref="A2:O2"/>
    <mergeCell ref="E3:F3"/>
    <mergeCell ref="H3:N3"/>
    <mergeCell ref="I4:M4"/>
    <mergeCell ref="A3:A5"/>
    <mergeCell ref="B3:B5"/>
    <mergeCell ref="C3:C5"/>
    <mergeCell ref="D3:D5"/>
    <mergeCell ref="E4:E5"/>
    <mergeCell ref="F4:F5"/>
    <mergeCell ref="G3:G5"/>
    <mergeCell ref="H4:H5"/>
    <mergeCell ref="O3:O5"/>
  </mergeCells>
  <dataValidations count="19">
    <dataValidation type="list" allowBlank="1" showInputMessage="1" showErrorMessage="1" sqref="A629 A630 A631 A632">
      <formula1>[5]数据源!#REF!</formula1>
    </dataValidation>
    <dataValidation type="list" allowBlank="1" showInputMessage="1" showErrorMessage="1" sqref="B7 B9 B10 B11 B12 B13 B14 B15 B16 B17 B27 B28 B29 B55 B56 B59 B60 B61 B62 B63 B64 B65 B66 B83 B85 B86 B94 B95 B96 B160 B170 B171 B174 B180 B183 B184 B185 B186 B187 B190 B191 B192 B193 B194 B195 B202 B203 B210 B214 B215 B220 B221 B222 B223 B224 B225 B226 B227 B228 B229 B230 B231 B232 B233 B234 B235 B236 B237 B240 B241 B242 B243 B244 B245 B249 B255 B265 B266 B271 B272 B277 B285 B286 B287 B288 B291 B294 B295 B296 B307 B308 B311 B321 B322 B323 B324 B325 B331 B332 B333 B334 B343 B344 B354 B355 B356 B357 B358 B361 B366 B367 B438 B472 B473 B474 B475 B476 B477 B516 B535 B536 B537 B540 B541 B585 B588 B595 B602 B605 B610 B611 B612 B613 B614 B615 B621 B627 B628 B629 B630 B631 B632 B633 B634 B635 B636 B97:B99 B100:B102 B103:B104 B168:B169 B172:B173 B178:B179 B181:B182 B188:B189 B196:B197 B198:B199 B200:B201 B204:B205 B206:B207 B208:B209 B211:B213 B216:B217 B218:B219 B238:B239 B246:B248 B250:B254 B256:B264 B267:B268 B269:B270 B273:B276 B278:B281 B282:B284 B289:B290 B292:B293 B297:B299 B300:B302 B303:B304 B305:B306 B309:B310 B312:B316 B317:B320 B326:B327 B328:B330 B335:B338 B339:B342 B345:B348 B349:B350 B351:B353 B359:B360 B362:B365 B368:B371 B372:B376 B377:B385 B386:B388 B389:B390 B391:B392 B393:B400 B401:B402 B403:B419 B420:B422 B423:B435 B436:B437 B439:B441 B442:B446 B447:B469 B470:B471 B478:B492 B493:B500 B501:B515 B517:B520 B521:B532 B533:B534 B538:B539 B542:B544 B545:B546 B547:B557 B558:B577 B578:B584 B586:B587 B589:B590 B591:B594 B596:B601 B603:B604 B606:B607 B608:B609 B616:B620 B622:B626">
      <formula1>INDIRECT($A7)</formula1>
    </dataValidation>
    <dataValidation type="list" allowBlank="1" showInputMessage="1" showErrorMessage="1" sqref="B176 B177">
      <formula1>INDIRECT($A175)</formula1>
    </dataValidation>
    <dataValidation type="list" allowBlank="1" showInputMessage="1" showErrorMessage="1" sqref="B175">
      <formula1>INDIRECT(#REF!)</formula1>
    </dataValidation>
    <dataValidation type="list" allowBlank="1" showInputMessage="1" showErrorMessage="1" sqref="A7 A40 A48 A53 A54 A55 A58 A65 A114 A138 A177 A185 A186 A187 A190 A194 A242 A244 A255 A265 A277 A288 A307 A343 A344 A535 A536 A537 A540 A541 A585 A588 A595 A602 A605 A610 A613 A636 A9:A16 A17:A26 A28:A29 A30:A31 A32:A36 A37:A39 A41:A47 A49:A52 A56:A57 A59:A61 A62:A64 A66:A86 A97:A99 A100:A103 A104:A109 A110:A113 A115:A117 A118:A120 A121:A125 A126:A137 A139:A143 A144:A145 A146:A148 A149:A158 A159:A160 A161:A163 A164:A174 A175:A176 A188:A189 A196:A199 A200:A201 A202:A224 A225:A241 A245:A254 A256:A264 A266:A268 A269:A270 A271:A272 A273:A276 A278:A286 A289:A296 A297:A299 A300:A304 A305:A306 A308:A320 A321:A322 A323:A331 A332:A334 A335:A338 A339:A342 A345:A354 A355:A360 A475:A477 A478:A492 A493:A500 A501:A515 A517:A520 A521:A532 A533:A534 A538:A539 A542:A544 A545:A546 A547:A557 A558:A577 A578:A584 A586:A587 A589:A590 A591:A594 A596:A601 A603:A604 A606:A607 A608:A609 A614:A621 A622:A628 A634:A635">
      <formula1>[15]数据源!#REF!</formula1>
    </dataValidation>
    <dataValidation type="list" allowBlank="1" showInputMessage="1" showErrorMessage="1" sqref="A8 A27">
      <formula1>[10]数据源!#REF!</formula1>
    </dataValidation>
    <dataValidation type="list" allowBlank="1" showInputMessage="1" showErrorMessage="1" sqref="A94">
      <formula1>[1]数据源!#REF!</formula1>
    </dataValidation>
    <dataValidation type="list" allowBlank="1" showInputMessage="1" showErrorMessage="1" sqref="A95 A96">
      <formula1>#REF!</formula1>
    </dataValidation>
    <dataValidation type="list" allowBlank="1" showInputMessage="1" showErrorMessage="1" sqref="A184 A191 A192">
      <formula1>[2]数据源!#REF!</formula1>
    </dataValidation>
    <dataValidation type="list" allowBlank="1" showInputMessage="1" showErrorMessage="1" sqref="A180 A183 A181:A182">
      <formula1>[4]数据源!#REF!</formula1>
    </dataValidation>
    <dataValidation type="list" allowBlank="1" showInputMessage="1" showErrorMessage="1" sqref="A193">
      <formula1>[7]数据源!#REF!</formula1>
    </dataValidation>
    <dataValidation type="list" allowBlank="1" showInputMessage="1" showErrorMessage="1" sqref="A195">
      <formula1>[11]数据源!#REF!</formula1>
    </dataValidation>
    <dataValidation type="list" allowBlank="1" showInputMessage="1" showErrorMessage="1" sqref="A243">
      <formula1>[9]数据源!#REF!</formula1>
    </dataValidation>
    <dataValidation type="list" allowBlank="1" showInputMessage="1" showErrorMessage="1" sqref="A287">
      <formula1>[6]数据源!#REF!</formula1>
    </dataValidation>
    <dataValidation type="list" allowBlank="1" showInputMessage="1" showErrorMessage="1" sqref="A361 A438 A472 A473 A474 A362:A367 A368:A371 A372:A376 A377:A385 A386:A388 A389:A390 A391:A392 A393:A400 A401:A402 A403:A419 A420:A422 A423:A435 A436:A437 A439:A441 A442:A446 A448:A469 A470:A471">
      <formula1>[13]数据源!#REF!</formula1>
    </dataValidation>
    <dataValidation type="list" allowBlank="1" showInputMessage="1" showErrorMessage="1" sqref="A447">
      <formula1>[14]数据源!#REF!</formula1>
    </dataValidation>
    <dataValidation type="list" allowBlank="1" showInputMessage="1" showErrorMessage="1" sqref="A516">
      <formula1>[8]数据源!#REF!</formula1>
    </dataValidation>
    <dataValidation type="list" allowBlank="1" showInputMessage="1" showErrorMessage="1" sqref="A611 A612">
      <formula1>[12]数据源!#REF!</formula1>
    </dataValidation>
    <dataValidation type="list" allowBlank="1" showInputMessage="1" showErrorMessage="1" sqref="A633 A178:A179">
      <formula1>[3]数据源!#REF!</formula1>
    </dataValidation>
  </dataValidations>
  <pageMargins left="0.7" right="0.7" top="0.75" bottom="0.75" header="0.3" footer="0.3"/>
  <pageSetup paperSize="9" orientation="portrait"/>
  <headerFooter/>
  <ignoredErrors>
    <ignoredError sqref="J95:K95 M95 O95:XDU95 A95:H95 A9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sunnysun</cp:lastModifiedBy>
  <dcterms:created xsi:type="dcterms:W3CDTF">2019-11-27T13:29:00Z</dcterms:created>
  <dcterms:modified xsi:type="dcterms:W3CDTF">2019-11-28T07:30:31Z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