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<sst xmlns="http://schemas.openxmlformats.org/spreadsheetml/2006/main" count="327" uniqueCount="159">
  <si>
    <t xml:space="preserve">2019年苏陕扶贫协作项目资金情况表   </t>
  </si>
  <si>
    <t>单位：万元、人</t>
  </si>
  <si>
    <t>序号</t>
  </si>
  <si>
    <t>受援地</t>
  </si>
  <si>
    <t>项目名称</t>
  </si>
  <si>
    <t>项目建设单位</t>
  </si>
  <si>
    <t>项目性质</t>
  </si>
  <si>
    <t>项目
地点</t>
  </si>
  <si>
    <t>主要建设内容及规模</t>
  </si>
  <si>
    <t>建设
起止
年限</t>
  </si>
  <si>
    <t>总投资及资金来源</t>
  </si>
  <si>
    <t>资金支持方式</t>
  </si>
  <si>
    <t>预计覆盖
贫困人口数</t>
  </si>
  <si>
    <t>扶贫效益</t>
  </si>
  <si>
    <t>贫困人口增收受益方式</t>
  </si>
  <si>
    <t>项目进展情况</t>
  </si>
  <si>
    <t>本次下达资金</t>
  </si>
  <si>
    <t>总投资</t>
  </si>
  <si>
    <t>国家
资金</t>
  </si>
  <si>
    <t>2019年
对口帮
扶资金</t>
  </si>
  <si>
    <t>地方资金</t>
  </si>
  <si>
    <t>其他</t>
  </si>
  <si>
    <t>建设期</t>
  </si>
  <si>
    <t>建成后</t>
  </si>
  <si>
    <t>一、产业项目（21个）</t>
  </si>
  <si>
    <t>陕西省榆林市佳县</t>
  </si>
  <si>
    <t>佳县——扬州产业园标准化厂房建设项目（一期）</t>
  </si>
  <si>
    <t>佳县东方红投资有限责任公司</t>
  </si>
  <si>
    <t>续建</t>
  </si>
  <si>
    <t>榆佳经济技术开发区（区中园）</t>
  </si>
  <si>
    <t>项目占地面积100亩，建设标准化厂房40000平米及相关配套设施。</t>
  </si>
  <si>
    <t>直接
补助</t>
  </si>
  <si>
    <t>每人1年增加收入2800元</t>
  </si>
  <si>
    <t>每人1年增加收入20000元</t>
  </si>
  <si>
    <t>已与57个村集体经济合作社，1920人签订务工协议</t>
  </si>
  <si>
    <t>在建</t>
  </si>
  <si>
    <t>佳县农业产业园标准化厂房建设项目（一期）</t>
  </si>
  <si>
    <t>新建</t>
  </si>
  <si>
    <t>榆佳农业产业园</t>
  </si>
  <si>
    <t>项目占地面积170亩，建设标准化厂房12000平米及相关配套设施。</t>
  </si>
  <si>
    <t>与贫困人口签订务工协议，吸纳贫困人口务工。</t>
  </si>
  <si>
    <t>300吨杂粮粉加工项目</t>
  </si>
  <si>
    <t>陕西扬州人现代农业科技有限公司</t>
  </si>
  <si>
    <t>佳县农业产业园</t>
  </si>
  <si>
    <t>购置杂粮粉加工、包装设备10台（套），形成年加工小米、绿豆等杂粮粉系列产品300吨的生产能力</t>
  </si>
  <si>
    <t>直接补助</t>
  </si>
  <si>
    <t>每人1年增加收入2300元</t>
  </si>
  <si>
    <t>每人1年增加收入2000元</t>
  </si>
  <si>
    <t>高于市场价优先收购贫困户原材料，带动贫困户增收</t>
  </si>
  <si>
    <t>年产5000吨小杂粮深加工产业链开发项目</t>
  </si>
  <si>
    <t>榆林市东方红食品开发有限责任公司</t>
  </si>
  <si>
    <t>扩建</t>
  </si>
  <si>
    <t>佳县王家砭镇柳树会村（社区工厂）</t>
  </si>
  <si>
    <t>购置杂粮加工、包装设备3台（套）改造厂房500平米。</t>
  </si>
  <si>
    <t>每人1年增加收入2200元</t>
  </si>
  <si>
    <t>每人1年增加收入2100元</t>
  </si>
  <si>
    <t>与贫困人口签订务工协议，吸纳贫困人口务工。高于市场价优先收购贫困户原材料</t>
  </si>
  <si>
    <t>标准化生猪养殖基地建设项目</t>
  </si>
  <si>
    <t>佳县螅镇青瓜崖村</t>
  </si>
  <si>
    <t>佳县螅镇青瓜崖村（贫困村）</t>
  </si>
  <si>
    <t>新建猪舍990平米，饲料库、办公用房等，引进种猪300头，购置仪器设备500台（套）</t>
  </si>
  <si>
    <t>高于市场价优先收购贫困户原材料，养殖盈利按比例给贫困户分红，带动贫困户增收</t>
  </si>
  <si>
    <t>年产500吨小杂粮深加工项目</t>
  </si>
  <si>
    <t>佳县金明寺镇申家沟村</t>
  </si>
  <si>
    <t>佳县金明寺镇申家沟村（贫困村）</t>
  </si>
  <si>
    <t>新建杂粮生产车间200平米，库房280平米，有机杂粮基地300平米</t>
  </si>
  <si>
    <t>每人1年增加收入1200元</t>
  </si>
  <si>
    <t>高于市场价优先收购贫困户原材料，盈利按比例给贫困户分红，带动贫困户增收</t>
  </si>
  <si>
    <t>300只肉羊规模养殖建设项目</t>
  </si>
  <si>
    <t>佳县螅镇碛头村</t>
  </si>
  <si>
    <t>佳县螅镇碛头村（贫困村）</t>
  </si>
  <si>
    <t>新建羊舍、库房、饲料加工车间、辅助用房等1500平米，购置生产设备50（套），引进种羊300只。</t>
  </si>
  <si>
    <t>每人1年增加收入2500元</t>
  </si>
  <si>
    <t>10000只土鸡散养基地建设项目</t>
  </si>
  <si>
    <t>佳县官庄乡站马墕村</t>
  </si>
  <si>
    <t>佳县官庄乡站马墕村（贫困村）</t>
  </si>
  <si>
    <t>新建鸡舍500平米，保鲜库20平米，购置仪器设备50台（套）。购买鸡苗1万羽。</t>
  </si>
  <si>
    <t>年产900吨红枣深加工项目</t>
  </si>
  <si>
    <t>佳县仁德红枣专业合作社</t>
  </si>
  <si>
    <t>佳县上高寨乡赵大林村（贫困村）</t>
  </si>
  <si>
    <t>新建生产厂房1200㎡，办公及公用设450㎡，购置生产设备15台（套），形成年加工红枣900吨的生产能力。</t>
  </si>
  <si>
    <t>佳县金荣瑞丰养殖有限公司</t>
  </si>
  <si>
    <t>新建育肥猪舍2000平米，防疫室、化验室、办公用房、库房等350平米，引进种猪500头。</t>
  </si>
  <si>
    <t>每人1年增加收入1000元</t>
  </si>
  <si>
    <t>采取免费给贫困户发放猪仔、为贫困户代管、代养的方式进行。的方式进行。</t>
  </si>
  <si>
    <t>食用菌加工项目</t>
  </si>
  <si>
    <t>佳县向缘红村民经济股份合作社</t>
  </si>
  <si>
    <t>佳县通镇向阳湾村（贫困村）</t>
  </si>
  <si>
    <t>1、新建食用菌房生产车间180平米，配套的电气工程、给排水、暖通2、购置机械设备、自动化控制设备15台（套）</t>
  </si>
  <si>
    <t>盈利按比例给贫困户分红，带动贫困户增收</t>
  </si>
  <si>
    <t>新建香菇种植基地</t>
  </si>
  <si>
    <t>佳县佳芦镇西峰则村</t>
  </si>
  <si>
    <t>佳县佳芦镇西峰则村（贫困村）</t>
  </si>
  <si>
    <t>平整土地20亩，新建农灌站一处，10座香菇大棚，购买菌棒10万棒。</t>
  </si>
  <si>
    <t>大棚蔬菜种植基地</t>
  </si>
  <si>
    <t>佳县兴隆寺乡中硷村</t>
  </si>
  <si>
    <t>佳县兴隆寺乡中硷村（贫困村）</t>
  </si>
  <si>
    <t>新建蔬菜大棚5座，农灌站一座。</t>
  </si>
  <si>
    <t>年产600吨小杂粮加工项目</t>
  </si>
  <si>
    <t>佳县兴茂养殖专业合作社</t>
  </si>
  <si>
    <t>佳县木头峪镇李家坬村（贫困村）</t>
  </si>
  <si>
    <t>建设有机杂粮生产基100亩，购置杂粮加工设备3台（套）。</t>
  </si>
  <si>
    <t>300只肉羊养殖建设项目</t>
  </si>
  <si>
    <t>佳县金明寺镇王连沟村</t>
  </si>
  <si>
    <t>佳县金明寺镇王连沟村（贫困村）</t>
  </si>
  <si>
    <t>新建羊舍、辅助用房等1000平米，新建人饮站1座，购置生产设备25台（套），引进种羊300只。</t>
  </si>
  <si>
    <t>每人1年增加收入1500元</t>
  </si>
  <si>
    <t>采取分散养殖，集体管理方式进行，并以补助的方式支持贫困户发展养殖</t>
  </si>
  <si>
    <t>1000羽土鸡养殖建设项目</t>
  </si>
  <si>
    <t>佳县佳州街道办事处闫家坪村</t>
  </si>
  <si>
    <t>佳县佳州街道办事处闫家坪村（贫困村）</t>
  </si>
  <si>
    <t>新建饲料加工车间、库房、保鲜库、辅助用房等150平米，购置生产设备2台（套），引进鸡苗1000羽。</t>
  </si>
  <si>
    <t>采取分散养殖，集体管理方式进行，并以补助的方式支持贫困户发展养殖。</t>
  </si>
  <si>
    <t>500只红枣羊养殖项目</t>
  </si>
  <si>
    <t>佳县通镇桑沟村</t>
  </si>
  <si>
    <t>佳县通镇桑沟村（贫困村）</t>
  </si>
  <si>
    <t>新建养羊合作社，集体管理，分散饲养，建羊舍50处，养羊500只。</t>
  </si>
  <si>
    <t>年产500吨手工挂面项目</t>
  </si>
  <si>
    <t>佳县螅镇小社村</t>
  </si>
  <si>
    <t>佳县螅镇小社村（贫困村）</t>
  </si>
  <si>
    <t>新建手工挂面生产车间120平米，办公用房150平米。购置设备25台（套）</t>
  </si>
  <si>
    <t>年产500吨小杂粮加工项目</t>
  </si>
  <si>
    <t>榆林市赤牛坬源茂生电子商务有限公司</t>
  </si>
  <si>
    <t>佳县大佛寺乡边则元村（贫困村）</t>
  </si>
  <si>
    <t xml:space="preserve">1、新建农产品加工车间、库房500平米；2、配建办公及公共服务设施286平米；3、购置生产、包装设备5台（套）。
</t>
  </si>
  <si>
    <t>窑湾村农业种植专业合作社</t>
  </si>
  <si>
    <t>佳县王家砭镇窑湾村（贫困村）</t>
  </si>
  <si>
    <t>项目占地面积15亩，新建蔬菜大棚16座。</t>
  </si>
  <si>
    <t>项目建成后，免费租给贫困户种植。</t>
  </si>
  <si>
    <t>深度贫困村产业项目</t>
  </si>
  <si>
    <t>佳县朱官寨镇、刘家山乡</t>
  </si>
  <si>
    <t>刘家崖窑、拓家硷（深度贫困村）</t>
  </si>
  <si>
    <t>朱官寨镇刘崖窑深度贫困村产业项目、刘家山乡拓家硷深度贫困村产业项目</t>
  </si>
  <si>
    <t>股权投入</t>
  </si>
  <si>
    <t>吸纳贫困户参与，采取入股分红的方式进行。</t>
  </si>
  <si>
    <t>填报说明：（1）受援地:填陕西省榆林市**县区；（2）项目性质:分为新建、扩建或改建；（3）项目地点:要具体到乡镇和村，并注明是否是贫困村；（4）总投资=国家资金+2018年对口帮扶资金+地方资金+其他，国家资金是指中央财政已支持资金，地方资金是指省、市、县财政已支持资金；（5）资金支持方式：包括股权投入、贷款贴息、直接补助等；（6）预计覆盖贫困人口数：只统计可增收受益的贫困人口数，要有具体花名单；（7）扶贫效益：分别注明项目建设期和建成后提高贫困农民收入**元／人·年，如果有扶贫以外的效果的（比如：产品品牌塑造、市场占有率提升、带动关联产业等），也可在备注栏中加以表述；（8）贫困人口增收受益方式：包括投工投劳增收、参与经营就业增收、帮销农产品增收、入股分红等；（9）项目进展情况：包括当前前期手续办理、完成投资和工程形象进度等情况。</t>
  </si>
  <si>
    <t>附件：</t>
  </si>
  <si>
    <t xml:space="preserve">榆林市2019年度苏陕扶贫协作项目投资计划情况汇总表   </t>
  </si>
  <si>
    <t>项目地点</t>
  </si>
  <si>
    <t>总
投资</t>
  </si>
  <si>
    <t>国家资金</t>
  </si>
  <si>
    <t>佳县贫困村村级光伏产业集中联建项目</t>
  </si>
  <si>
    <t>佳县
发改局</t>
  </si>
  <si>
    <t>佳县刘国具镇马家沟村</t>
  </si>
  <si>
    <t>新建15个贫困村集中式光伏电站，总规模1800千瓦；</t>
  </si>
  <si>
    <t>股权入股</t>
  </si>
  <si>
    <t>采取入股分红的方式进行。</t>
  </si>
  <si>
    <t>项目初步设计已编制就绪</t>
  </si>
  <si>
    <t>佳县——扬州产业园标准化建设项目</t>
  </si>
  <si>
    <t>榆佳经济技术开发区</t>
  </si>
  <si>
    <t>项目前期手续已经办理就绪，项目初步设计已批复</t>
  </si>
  <si>
    <t>佳县王家砭镇王寨村</t>
  </si>
  <si>
    <t>新建10个贫困村集中式光伏电站，总规模1800千瓦；</t>
  </si>
  <si>
    <t>二、劳务协作（1个）</t>
  </si>
  <si>
    <t>贫困人口技能培训及就业转移</t>
  </si>
  <si>
    <t>人社局</t>
  </si>
  <si>
    <t>佳县</t>
  </si>
  <si>
    <t>组织贫困劳动力进行技能培训、就业转移</t>
  </si>
  <si>
    <t>正在编制实施方案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</si>
</sst>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72" applyFont="1" applyBorder="1" applyAlignment="1">
      <alignment horizontal="left" vertical="center" wrapText="1"/>
      <protection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6" fillId="19" borderId="13" xfId="0" applyNumberFormat="1" applyFont="1" applyFill="1" applyBorder="1" applyAlignment="1">
      <alignment horizontal="left" vertical="center" wrapText="1"/>
    </xf>
    <xf numFmtId="0" fontId="6" fillId="19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6" fillId="0" borderId="9" xfId="0" applyFont="1" applyBorder="1" applyAlignment="1">
      <alignment horizontal="right" vertical="center"/>
    </xf>
    <xf numFmtId="0" fontId="6" fillId="0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7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center" vertical="center" wrapText="1"/>
    </xf>
    <xf numFmtId="0" fontId="34" fillId="19" borderId="13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72" applyFont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center" vertical="center" wrapText="1"/>
    </xf>
    <xf numFmtId="0" fontId="34" fillId="19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9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4" fillId="0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4" fillId="0" borderId="10" xfId="72" applyFont="1" applyFill="1" applyBorder="1" applyAlignment="1">
      <alignment horizontal="lef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6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T23" sqref="T23"/>
    </sheetView>
  </sheetViews>
  <sheetFormatPr defaultColWidth="9.00390625" defaultRowHeight="14.25"/>
  <cols>
    <col min="1" max="1" width="2.875" style="40" customWidth="1"/>
    <col min="2" max="2" width="6.00390625" style="40" customWidth="1"/>
    <col min="3" max="3" width="8.25390625" style="40" customWidth="1"/>
    <col min="4" max="4" width="5.75390625" style="40" customWidth="1"/>
    <col min="5" max="5" width="3.875" style="41" customWidth="1"/>
    <col min="6" max="6" width="7.50390625" style="40" customWidth="1"/>
    <col min="7" max="7" width="13.875" style="40" customWidth="1"/>
    <col min="8" max="8" width="4.125" style="40" customWidth="1"/>
    <col min="9" max="9" width="5.875" style="40" customWidth="1"/>
    <col min="10" max="10" width="4.375" style="40" customWidth="1"/>
    <col min="11" max="11" width="6.375" style="40" customWidth="1"/>
    <col min="12" max="12" width="4.25390625" style="40" customWidth="1"/>
    <col min="13" max="13" width="5.50390625" style="40" customWidth="1"/>
    <col min="14" max="14" width="4.125" style="40" customWidth="1"/>
    <col min="15" max="15" width="6.00390625" style="40" customWidth="1"/>
    <col min="16" max="16" width="6.125" style="40" customWidth="1"/>
    <col min="17" max="17" width="5.875" style="40" customWidth="1"/>
    <col min="18" max="18" width="6.00390625" style="40" customWidth="1"/>
    <col min="19" max="19" width="15.625" style="40" customWidth="1"/>
    <col min="20" max="20" width="6.125" style="40" customWidth="1"/>
    <col min="21" max="21" width="7.375" style="41" customWidth="1"/>
    <col min="22" max="16384" width="9.00390625" style="40" customWidth="1"/>
  </cols>
  <sheetData>
    <row r="1" spans="1:21" ht="2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0" ht="16.5" customHeight="1">
      <c r="A2" s="4"/>
      <c r="B2" s="4"/>
      <c r="C2" s="4"/>
      <c r="D2" s="4"/>
      <c r="E2" s="4"/>
      <c r="F2" s="4"/>
      <c r="G2" s="4"/>
      <c r="H2" s="4"/>
      <c r="I2" s="73"/>
      <c r="J2" s="73"/>
      <c r="K2" s="73"/>
      <c r="L2" s="73"/>
      <c r="M2" s="73"/>
      <c r="N2" s="73"/>
      <c r="O2" s="73"/>
      <c r="P2" s="73"/>
      <c r="Q2" s="92" t="s">
        <v>1</v>
      </c>
      <c r="R2" s="92"/>
      <c r="S2" s="92"/>
      <c r="T2" s="93"/>
    </row>
    <row r="3" spans="1:21" s="38" customFormat="1" ht="25.5" customHeight="1">
      <c r="A3" s="43" t="s">
        <v>2</v>
      </c>
      <c r="B3" s="43" t="s">
        <v>3</v>
      </c>
      <c r="C3" s="43" t="s">
        <v>4</v>
      </c>
      <c r="D3" s="43" t="s">
        <v>5</v>
      </c>
      <c r="E3" s="44" t="s">
        <v>6</v>
      </c>
      <c r="F3" s="43" t="s">
        <v>7</v>
      </c>
      <c r="G3" s="43" t="s">
        <v>8</v>
      </c>
      <c r="H3" s="5" t="s">
        <v>9</v>
      </c>
      <c r="I3" s="5" t="s">
        <v>10</v>
      </c>
      <c r="J3" s="5"/>
      <c r="K3" s="5"/>
      <c r="L3" s="5"/>
      <c r="M3" s="5"/>
      <c r="N3" s="43" t="s">
        <v>11</v>
      </c>
      <c r="O3" s="5" t="s">
        <v>12</v>
      </c>
      <c r="P3" s="5"/>
      <c r="Q3" s="5" t="s">
        <v>13</v>
      </c>
      <c r="R3" s="5"/>
      <c r="S3" s="43" t="s">
        <v>14</v>
      </c>
      <c r="T3" s="5" t="s">
        <v>15</v>
      </c>
      <c r="U3" s="94" t="s">
        <v>16</v>
      </c>
    </row>
    <row r="4" spans="1:21" s="38" customFormat="1" ht="39.75" customHeight="1">
      <c r="A4" s="45"/>
      <c r="B4" s="45"/>
      <c r="C4" s="45"/>
      <c r="D4" s="45"/>
      <c r="E4" s="46"/>
      <c r="F4" s="45"/>
      <c r="G4" s="45"/>
      <c r="H4" s="47"/>
      <c r="I4" s="43" t="s">
        <v>17</v>
      </c>
      <c r="J4" s="43" t="s">
        <v>18</v>
      </c>
      <c r="K4" s="74" t="s">
        <v>19</v>
      </c>
      <c r="L4" s="43" t="s">
        <v>20</v>
      </c>
      <c r="M4" s="43" t="s">
        <v>21</v>
      </c>
      <c r="N4" s="75"/>
      <c r="O4" s="75" t="s">
        <v>22</v>
      </c>
      <c r="P4" s="75" t="s">
        <v>23</v>
      </c>
      <c r="Q4" s="75" t="s">
        <v>22</v>
      </c>
      <c r="R4" s="75" t="s">
        <v>23</v>
      </c>
      <c r="S4" s="75"/>
      <c r="T4" s="5"/>
      <c r="U4" s="94"/>
    </row>
    <row r="5" spans="1:21" s="38" customFormat="1" ht="27.75" customHeight="1">
      <c r="A5" s="48" t="s">
        <v>24</v>
      </c>
      <c r="B5" s="49"/>
      <c r="C5" s="49"/>
      <c r="D5" s="50"/>
      <c r="E5" s="51"/>
      <c r="F5" s="51"/>
      <c r="G5" s="52"/>
      <c r="H5" s="52"/>
      <c r="I5" s="76">
        <v>14389</v>
      </c>
      <c r="J5" s="76"/>
      <c r="K5" s="76">
        <v>3050</v>
      </c>
      <c r="L5" s="77"/>
      <c r="M5" s="78">
        <v>11337</v>
      </c>
      <c r="N5" s="79"/>
      <c r="O5" s="76">
        <v>275</v>
      </c>
      <c r="P5" s="76">
        <v>4790</v>
      </c>
      <c r="Q5" s="52"/>
      <c r="R5" s="5"/>
      <c r="S5" s="5"/>
      <c r="T5" s="95"/>
      <c r="U5" s="96">
        <v>1300</v>
      </c>
    </row>
    <row r="6" spans="1:21" s="38" customFormat="1" ht="67.5" customHeight="1">
      <c r="A6" s="53">
        <v>1</v>
      </c>
      <c r="B6" s="54" t="s">
        <v>25</v>
      </c>
      <c r="C6" s="54" t="s">
        <v>26</v>
      </c>
      <c r="D6" s="54" t="s">
        <v>27</v>
      </c>
      <c r="E6" s="55" t="s">
        <v>28</v>
      </c>
      <c r="F6" s="54" t="s">
        <v>29</v>
      </c>
      <c r="G6" s="56" t="s">
        <v>30</v>
      </c>
      <c r="H6" s="56">
        <v>2019</v>
      </c>
      <c r="I6" s="80">
        <v>5000</v>
      </c>
      <c r="J6" s="81"/>
      <c r="K6" s="82">
        <v>2000</v>
      </c>
      <c r="L6" s="81"/>
      <c r="M6" s="83">
        <v>3000</v>
      </c>
      <c r="N6" s="84" t="s">
        <v>31</v>
      </c>
      <c r="O6" s="82">
        <v>30</v>
      </c>
      <c r="P6" s="82">
        <v>500</v>
      </c>
      <c r="Q6" s="54" t="s">
        <v>32</v>
      </c>
      <c r="R6" s="54" t="s">
        <v>33</v>
      </c>
      <c r="S6" s="54" t="s">
        <v>34</v>
      </c>
      <c r="T6" s="57" t="s">
        <v>35</v>
      </c>
      <c r="U6" s="96">
        <v>880</v>
      </c>
    </row>
    <row r="7" spans="1:21" s="38" customFormat="1" ht="64.5" customHeight="1">
      <c r="A7" s="13">
        <v>2</v>
      </c>
      <c r="B7" s="54" t="s">
        <v>25</v>
      </c>
      <c r="C7" s="54" t="s">
        <v>36</v>
      </c>
      <c r="D7" s="54" t="s">
        <v>27</v>
      </c>
      <c r="E7" s="55" t="s">
        <v>37</v>
      </c>
      <c r="F7" s="54" t="s">
        <v>38</v>
      </c>
      <c r="G7" s="57" t="s">
        <v>39</v>
      </c>
      <c r="H7" s="58">
        <v>2019</v>
      </c>
      <c r="I7" s="80">
        <v>5000</v>
      </c>
      <c r="J7" s="32"/>
      <c r="K7" s="85">
        <v>150</v>
      </c>
      <c r="L7" s="32"/>
      <c r="M7" s="86">
        <v>4850</v>
      </c>
      <c r="N7" s="84" t="s">
        <v>31</v>
      </c>
      <c r="O7" s="85">
        <v>20</v>
      </c>
      <c r="P7" s="85">
        <v>180</v>
      </c>
      <c r="Q7" s="54" t="s">
        <v>32</v>
      </c>
      <c r="R7" s="54" t="s">
        <v>33</v>
      </c>
      <c r="S7" s="54" t="s">
        <v>40</v>
      </c>
      <c r="T7" s="57" t="s">
        <v>35</v>
      </c>
      <c r="U7" s="96">
        <f aca="true" t="shared" si="0" ref="U7:U26">K7*0.4</f>
        <v>60</v>
      </c>
    </row>
    <row r="8" spans="1:21" s="38" customFormat="1" ht="78.75" customHeight="1">
      <c r="A8" s="13">
        <v>3</v>
      </c>
      <c r="B8" s="59" t="s">
        <v>25</v>
      </c>
      <c r="C8" s="60" t="s">
        <v>41</v>
      </c>
      <c r="D8" s="60" t="s">
        <v>42</v>
      </c>
      <c r="E8" s="55" t="s">
        <v>37</v>
      </c>
      <c r="F8" s="54" t="s">
        <v>43</v>
      </c>
      <c r="G8" s="54" t="s">
        <v>44</v>
      </c>
      <c r="H8" s="58">
        <v>2019</v>
      </c>
      <c r="I8" s="80">
        <v>280</v>
      </c>
      <c r="J8" s="32"/>
      <c r="K8" s="85">
        <v>50</v>
      </c>
      <c r="L8" s="32"/>
      <c r="M8" s="86">
        <v>230</v>
      </c>
      <c r="N8" s="84" t="s">
        <v>45</v>
      </c>
      <c r="O8" s="85">
        <v>12</v>
      </c>
      <c r="P8" s="85">
        <v>200</v>
      </c>
      <c r="Q8" s="54" t="s">
        <v>46</v>
      </c>
      <c r="R8" s="54" t="s">
        <v>47</v>
      </c>
      <c r="S8" s="63" t="s">
        <v>48</v>
      </c>
      <c r="T8" s="57" t="s">
        <v>35</v>
      </c>
      <c r="U8" s="96">
        <f t="shared" si="0"/>
        <v>20</v>
      </c>
    </row>
    <row r="9" spans="1:21" s="38" customFormat="1" ht="72">
      <c r="A9" s="13">
        <v>4</v>
      </c>
      <c r="B9" s="59" t="s">
        <v>25</v>
      </c>
      <c r="C9" s="61" t="s">
        <v>49</v>
      </c>
      <c r="D9" s="54" t="s">
        <v>50</v>
      </c>
      <c r="E9" s="62" t="s">
        <v>51</v>
      </c>
      <c r="F9" s="54" t="s">
        <v>52</v>
      </c>
      <c r="G9" s="63" t="s">
        <v>53</v>
      </c>
      <c r="H9" s="58">
        <v>2019</v>
      </c>
      <c r="I9" s="82">
        <v>356</v>
      </c>
      <c r="J9" s="82"/>
      <c r="K9" s="82">
        <v>55</v>
      </c>
      <c r="L9" s="82"/>
      <c r="M9" s="86">
        <v>301</v>
      </c>
      <c r="N9" s="84" t="s">
        <v>31</v>
      </c>
      <c r="O9" s="82">
        <v>15</v>
      </c>
      <c r="P9" s="82">
        <v>270</v>
      </c>
      <c r="Q9" s="54" t="s">
        <v>54</v>
      </c>
      <c r="R9" s="54" t="s">
        <v>55</v>
      </c>
      <c r="S9" s="63" t="s">
        <v>56</v>
      </c>
      <c r="T9" s="57" t="s">
        <v>35</v>
      </c>
      <c r="U9" s="96">
        <f t="shared" si="0"/>
        <v>22</v>
      </c>
    </row>
    <row r="10" spans="1:21" s="38" customFormat="1" ht="67.5" customHeight="1">
      <c r="A10" s="13">
        <v>5</v>
      </c>
      <c r="B10" s="59" t="s">
        <v>25</v>
      </c>
      <c r="C10" s="60" t="s">
        <v>57</v>
      </c>
      <c r="D10" s="60" t="s">
        <v>58</v>
      </c>
      <c r="E10" s="55" t="s">
        <v>37</v>
      </c>
      <c r="F10" s="54" t="s">
        <v>59</v>
      </c>
      <c r="G10" s="54" t="s">
        <v>60</v>
      </c>
      <c r="H10" s="58">
        <v>2019</v>
      </c>
      <c r="I10" s="80">
        <v>420</v>
      </c>
      <c r="J10" s="32"/>
      <c r="K10" s="85">
        <v>80</v>
      </c>
      <c r="L10" s="32"/>
      <c r="M10" s="86">
        <v>340</v>
      </c>
      <c r="N10" s="84" t="s">
        <v>31</v>
      </c>
      <c r="O10" s="85">
        <v>15</v>
      </c>
      <c r="P10" s="85">
        <v>800</v>
      </c>
      <c r="Q10" s="54" t="s">
        <v>46</v>
      </c>
      <c r="R10" s="54" t="s">
        <v>47</v>
      </c>
      <c r="S10" s="63" t="s">
        <v>61</v>
      </c>
      <c r="T10" s="57" t="s">
        <v>35</v>
      </c>
      <c r="U10" s="96">
        <f t="shared" si="0"/>
        <v>32</v>
      </c>
    </row>
    <row r="11" spans="1:21" s="38" customFormat="1" ht="58.5" customHeight="1">
      <c r="A11" s="13">
        <v>6</v>
      </c>
      <c r="B11" s="59" t="s">
        <v>25</v>
      </c>
      <c r="C11" s="64" t="s">
        <v>62</v>
      </c>
      <c r="D11" s="64" t="s">
        <v>63</v>
      </c>
      <c r="E11" s="65" t="s">
        <v>37</v>
      </c>
      <c r="F11" s="64" t="s">
        <v>64</v>
      </c>
      <c r="G11" s="66" t="s">
        <v>65</v>
      </c>
      <c r="H11" s="58">
        <v>2019</v>
      </c>
      <c r="I11" s="87">
        <v>180</v>
      </c>
      <c r="J11" s="88"/>
      <c r="K11" s="89">
        <v>50</v>
      </c>
      <c r="L11" s="88"/>
      <c r="M11" s="90">
        <v>130</v>
      </c>
      <c r="N11" s="84" t="s">
        <v>31</v>
      </c>
      <c r="O11" s="85">
        <v>10</v>
      </c>
      <c r="P11" s="85">
        <v>150</v>
      </c>
      <c r="Q11" s="54" t="s">
        <v>46</v>
      </c>
      <c r="R11" s="54" t="s">
        <v>66</v>
      </c>
      <c r="S11" s="63" t="s">
        <v>67</v>
      </c>
      <c r="T11" s="57" t="s">
        <v>35</v>
      </c>
      <c r="U11" s="96">
        <f t="shared" si="0"/>
        <v>20</v>
      </c>
    </row>
    <row r="12" spans="1:21" s="38" customFormat="1" ht="78.75" customHeight="1">
      <c r="A12" s="13">
        <v>7</v>
      </c>
      <c r="B12" s="54" t="s">
        <v>25</v>
      </c>
      <c r="C12" s="60" t="s">
        <v>68</v>
      </c>
      <c r="D12" s="60" t="s">
        <v>69</v>
      </c>
      <c r="E12" s="55" t="s">
        <v>37</v>
      </c>
      <c r="F12" s="54" t="s">
        <v>70</v>
      </c>
      <c r="G12" s="54" t="s">
        <v>71</v>
      </c>
      <c r="H12" s="58">
        <v>2019</v>
      </c>
      <c r="I12" s="80">
        <v>243</v>
      </c>
      <c r="J12" s="32"/>
      <c r="K12" s="85">
        <v>40</v>
      </c>
      <c r="L12" s="32"/>
      <c r="M12" s="86">
        <v>198</v>
      </c>
      <c r="N12" s="84" t="s">
        <v>31</v>
      </c>
      <c r="O12" s="85">
        <v>12</v>
      </c>
      <c r="P12" s="85">
        <v>120</v>
      </c>
      <c r="Q12" s="54" t="s">
        <v>72</v>
      </c>
      <c r="R12" s="54" t="s">
        <v>66</v>
      </c>
      <c r="S12" s="63" t="s">
        <v>67</v>
      </c>
      <c r="T12" s="57" t="s">
        <v>35</v>
      </c>
      <c r="U12" s="96">
        <f t="shared" si="0"/>
        <v>16</v>
      </c>
    </row>
    <row r="13" spans="1:21" s="38" customFormat="1" ht="63.75" customHeight="1">
      <c r="A13" s="13">
        <v>8</v>
      </c>
      <c r="B13" s="54" t="s">
        <v>25</v>
      </c>
      <c r="C13" s="61" t="s">
        <v>73</v>
      </c>
      <c r="D13" s="61" t="s">
        <v>74</v>
      </c>
      <c r="E13" s="62" t="s">
        <v>51</v>
      </c>
      <c r="F13" s="61" t="s">
        <v>75</v>
      </c>
      <c r="G13" s="61" t="s">
        <v>76</v>
      </c>
      <c r="H13" s="58">
        <v>2019</v>
      </c>
      <c r="I13" s="80">
        <v>176</v>
      </c>
      <c r="J13" s="32"/>
      <c r="K13" s="85">
        <v>40</v>
      </c>
      <c r="L13" s="32"/>
      <c r="M13" s="86">
        <v>136</v>
      </c>
      <c r="N13" s="84" t="s">
        <v>31</v>
      </c>
      <c r="O13" s="85">
        <v>10</v>
      </c>
      <c r="P13" s="85">
        <v>70</v>
      </c>
      <c r="Q13" s="54" t="s">
        <v>46</v>
      </c>
      <c r="R13" s="54" t="s">
        <v>66</v>
      </c>
      <c r="S13" s="63" t="s">
        <v>67</v>
      </c>
      <c r="T13" s="57" t="s">
        <v>35</v>
      </c>
      <c r="U13" s="96">
        <f t="shared" si="0"/>
        <v>16</v>
      </c>
    </row>
    <row r="14" spans="1:21" s="38" customFormat="1" ht="73.5" customHeight="1">
      <c r="A14" s="13">
        <v>9</v>
      </c>
      <c r="B14" s="54" t="s">
        <v>25</v>
      </c>
      <c r="C14" s="60" t="s">
        <v>77</v>
      </c>
      <c r="D14" s="60" t="s">
        <v>78</v>
      </c>
      <c r="E14" s="55" t="s">
        <v>51</v>
      </c>
      <c r="F14" s="54" t="s">
        <v>79</v>
      </c>
      <c r="G14" s="54" t="s">
        <v>80</v>
      </c>
      <c r="H14" s="58">
        <v>2019</v>
      </c>
      <c r="I14" s="80">
        <v>477</v>
      </c>
      <c r="J14" s="32"/>
      <c r="K14" s="85">
        <v>60</v>
      </c>
      <c r="L14" s="32"/>
      <c r="M14" s="86">
        <v>417</v>
      </c>
      <c r="N14" s="84" t="s">
        <v>45</v>
      </c>
      <c r="O14" s="85">
        <v>12</v>
      </c>
      <c r="P14" s="85">
        <v>220</v>
      </c>
      <c r="Q14" s="54" t="s">
        <v>72</v>
      </c>
      <c r="R14" s="54" t="s">
        <v>66</v>
      </c>
      <c r="S14" s="63" t="s">
        <v>48</v>
      </c>
      <c r="T14" s="57" t="s">
        <v>35</v>
      </c>
      <c r="U14" s="96">
        <f t="shared" si="0"/>
        <v>24</v>
      </c>
    </row>
    <row r="15" spans="1:21" s="38" customFormat="1" ht="66" customHeight="1">
      <c r="A15" s="13">
        <v>10</v>
      </c>
      <c r="B15" s="54" t="s">
        <v>25</v>
      </c>
      <c r="C15" s="61" t="s">
        <v>57</v>
      </c>
      <c r="D15" s="61" t="s">
        <v>81</v>
      </c>
      <c r="E15" s="62" t="s">
        <v>37</v>
      </c>
      <c r="F15" s="61" t="s">
        <v>64</v>
      </c>
      <c r="G15" s="61" t="s">
        <v>82</v>
      </c>
      <c r="H15" s="58">
        <v>2019</v>
      </c>
      <c r="I15" s="32">
        <v>380</v>
      </c>
      <c r="J15" s="32"/>
      <c r="K15" s="85">
        <v>58</v>
      </c>
      <c r="L15" s="32"/>
      <c r="M15" s="86">
        <v>322</v>
      </c>
      <c r="N15" s="84" t="s">
        <v>31</v>
      </c>
      <c r="O15" s="85">
        <v>15</v>
      </c>
      <c r="P15" s="85">
        <v>230</v>
      </c>
      <c r="Q15" s="54" t="s">
        <v>72</v>
      </c>
      <c r="R15" s="54" t="s">
        <v>83</v>
      </c>
      <c r="S15" s="54" t="s">
        <v>84</v>
      </c>
      <c r="T15" s="57" t="s">
        <v>35</v>
      </c>
      <c r="U15" s="96">
        <v>24</v>
      </c>
    </row>
    <row r="16" spans="1:21" s="39" customFormat="1" ht="75" customHeight="1">
      <c r="A16" s="13">
        <v>11</v>
      </c>
      <c r="B16" s="59" t="s">
        <v>25</v>
      </c>
      <c r="C16" s="60" t="s">
        <v>85</v>
      </c>
      <c r="D16" s="60" t="s">
        <v>86</v>
      </c>
      <c r="E16" s="55" t="s">
        <v>37</v>
      </c>
      <c r="F16" s="54" t="s">
        <v>87</v>
      </c>
      <c r="G16" s="54" t="s">
        <v>88</v>
      </c>
      <c r="H16" s="58">
        <v>2019</v>
      </c>
      <c r="I16" s="80">
        <v>438</v>
      </c>
      <c r="J16" s="32"/>
      <c r="K16" s="85">
        <v>40</v>
      </c>
      <c r="L16" s="32"/>
      <c r="M16" s="86">
        <v>398</v>
      </c>
      <c r="N16" s="84" t="s">
        <v>31</v>
      </c>
      <c r="O16" s="85">
        <v>12</v>
      </c>
      <c r="P16" s="85">
        <v>180</v>
      </c>
      <c r="Q16" s="54" t="s">
        <v>72</v>
      </c>
      <c r="R16" s="54" t="s">
        <v>83</v>
      </c>
      <c r="S16" s="54" t="s">
        <v>89</v>
      </c>
      <c r="T16" s="57" t="s">
        <v>35</v>
      </c>
      <c r="U16" s="96">
        <f t="shared" si="0"/>
        <v>16</v>
      </c>
    </row>
    <row r="17" spans="1:21" s="39" customFormat="1" ht="57.75" customHeight="1">
      <c r="A17" s="13">
        <v>12</v>
      </c>
      <c r="B17" s="59" t="s">
        <v>25</v>
      </c>
      <c r="C17" s="61" t="s">
        <v>90</v>
      </c>
      <c r="D17" s="61" t="s">
        <v>91</v>
      </c>
      <c r="E17" s="62" t="s">
        <v>37</v>
      </c>
      <c r="F17" s="61" t="s">
        <v>92</v>
      </c>
      <c r="G17" s="61" t="s">
        <v>93</v>
      </c>
      <c r="H17" s="58">
        <v>2019</v>
      </c>
      <c r="I17" s="80">
        <v>180</v>
      </c>
      <c r="J17" s="32"/>
      <c r="K17" s="85">
        <v>45</v>
      </c>
      <c r="L17" s="32"/>
      <c r="M17" s="86">
        <v>135</v>
      </c>
      <c r="N17" s="84" t="s">
        <v>31</v>
      </c>
      <c r="O17" s="85">
        <v>10</v>
      </c>
      <c r="P17" s="85">
        <v>70</v>
      </c>
      <c r="Q17" s="54" t="s">
        <v>46</v>
      </c>
      <c r="R17" s="54" t="s">
        <v>66</v>
      </c>
      <c r="S17" s="54" t="s">
        <v>89</v>
      </c>
      <c r="T17" s="57" t="s">
        <v>35</v>
      </c>
      <c r="U17" s="96">
        <f t="shared" si="0"/>
        <v>18</v>
      </c>
    </row>
    <row r="18" spans="1:21" s="39" customFormat="1" ht="54" customHeight="1">
      <c r="A18" s="13">
        <v>13</v>
      </c>
      <c r="B18" s="59" t="s">
        <v>25</v>
      </c>
      <c r="C18" s="67" t="s">
        <v>94</v>
      </c>
      <c r="D18" s="67" t="s">
        <v>95</v>
      </c>
      <c r="E18" s="62" t="s">
        <v>37</v>
      </c>
      <c r="F18" s="67" t="s">
        <v>96</v>
      </c>
      <c r="G18" s="67" t="s">
        <v>97</v>
      </c>
      <c r="H18" s="68">
        <v>2017</v>
      </c>
      <c r="I18" s="69">
        <v>120</v>
      </c>
      <c r="J18" s="69"/>
      <c r="K18" s="69">
        <v>35</v>
      </c>
      <c r="L18" s="69"/>
      <c r="M18" s="69">
        <v>83</v>
      </c>
      <c r="N18" s="84" t="s">
        <v>31</v>
      </c>
      <c r="O18" s="69">
        <v>10</v>
      </c>
      <c r="P18" s="69">
        <v>90</v>
      </c>
      <c r="Q18" s="54" t="s">
        <v>46</v>
      </c>
      <c r="R18" s="54" t="s">
        <v>66</v>
      </c>
      <c r="S18" s="54" t="s">
        <v>89</v>
      </c>
      <c r="T18" s="57" t="s">
        <v>35</v>
      </c>
      <c r="U18" s="96">
        <f t="shared" si="0"/>
        <v>14</v>
      </c>
    </row>
    <row r="19" spans="1:21" s="39" customFormat="1" ht="57" customHeight="1">
      <c r="A19" s="13">
        <v>14</v>
      </c>
      <c r="B19" s="59" t="s">
        <v>25</v>
      </c>
      <c r="C19" s="61" t="s">
        <v>98</v>
      </c>
      <c r="D19" s="61" t="s">
        <v>99</v>
      </c>
      <c r="E19" s="62" t="s">
        <v>51</v>
      </c>
      <c r="F19" s="61" t="s">
        <v>100</v>
      </c>
      <c r="G19" s="61" t="s">
        <v>101</v>
      </c>
      <c r="H19" s="58">
        <v>2019</v>
      </c>
      <c r="I19" s="85">
        <v>149</v>
      </c>
      <c r="J19" s="32"/>
      <c r="K19" s="85">
        <v>32</v>
      </c>
      <c r="L19" s="32"/>
      <c r="M19" s="86">
        <v>117</v>
      </c>
      <c r="N19" s="84" t="s">
        <v>45</v>
      </c>
      <c r="O19" s="85">
        <v>10</v>
      </c>
      <c r="P19" s="85">
        <v>140</v>
      </c>
      <c r="Q19" s="54" t="s">
        <v>46</v>
      </c>
      <c r="R19" s="54" t="s">
        <v>47</v>
      </c>
      <c r="S19" s="63" t="s">
        <v>48</v>
      </c>
      <c r="T19" s="57" t="s">
        <v>35</v>
      </c>
      <c r="U19" s="96">
        <v>13</v>
      </c>
    </row>
    <row r="20" spans="1:21" s="39" customFormat="1" ht="63" customHeight="1">
      <c r="A20" s="13">
        <v>15</v>
      </c>
      <c r="B20" s="59" t="s">
        <v>25</v>
      </c>
      <c r="C20" s="60" t="s">
        <v>102</v>
      </c>
      <c r="D20" s="67" t="s">
        <v>103</v>
      </c>
      <c r="E20" s="69" t="s">
        <v>37</v>
      </c>
      <c r="F20" s="67" t="s">
        <v>104</v>
      </c>
      <c r="G20" s="54" t="s">
        <v>105</v>
      </c>
      <c r="H20" s="58">
        <v>2019</v>
      </c>
      <c r="I20" s="69">
        <v>110</v>
      </c>
      <c r="J20" s="69"/>
      <c r="K20" s="91">
        <v>40</v>
      </c>
      <c r="L20" s="69"/>
      <c r="M20" s="69">
        <v>70</v>
      </c>
      <c r="N20" s="84" t="s">
        <v>31</v>
      </c>
      <c r="O20" s="69">
        <v>10</v>
      </c>
      <c r="P20" s="69">
        <v>350</v>
      </c>
      <c r="Q20" s="54" t="s">
        <v>54</v>
      </c>
      <c r="R20" s="54" t="s">
        <v>106</v>
      </c>
      <c r="S20" s="97" t="s">
        <v>107</v>
      </c>
      <c r="T20" s="57" t="s">
        <v>35</v>
      </c>
      <c r="U20" s="96">
        <f t="shared" si="0"/>
        <v>16</v>
      </c>
    </row>
    <row r="21" spans="1:21" s="39" customFormat="1" ht="73.5" customHeight="1">
      <c r="A21" s="13">
        <v>16</v>
      </c>
      <c r="B21" s="54" t="s">
        <v>25</v>
      </c>
      <c r="C21" s="60" t="s">
        <v>108</v>
      </c>
      <c r="D21" s="60" t="s">
        <v>109</v>
      </c>
      <c r="E21" s="55" t="s">
        <v>37</v>
      </c>
      <c r="F21" s="54" t="s">
        <v>110</v>
      </c>
      <c r="G21" s="54" t="s">
        <v>111</v>
      </c>
      <c r="H21" s="58">
        <v>2019</v>
      </c>
      <c r="I21" s="80">
        <v>95</v>
      </c>
      <c r="J21" s="32"/>
      <c r="K21" s="85">
        <v>30</v>
      </c>
      <c r="L21" s="32"/>
      <c r="M21" s="86">
        <v>65</v>
      </c>
      <c r="N21" s="84" t="s">
        <v>45</v>
      </c>
      <c r="O21" s="85">
        <v>10</v>
      </c>
      <c r="P21" s="85">
        <v>260</v>
      </c>
      <c r="Q21" s="54" t="s">
        <v>72</v>
      </c>
      <c r="R21" s="54" t="s">
        <v>66</v>
      </c>
      <c r="S21" s="97" t="s">
        <v>112</v>
      </c>
      <c r="T21" s="57" t="s">
        <v>35</v>
      </c>
      <c r="U21" s="96">
        <f t="shared" si="0"/>
        <v>12</v>
      </c>
    </row>
    <row r="22" spans="1:21" s="39" customFormat="1" ht="60" customHeight="1">
      <c r="A22" s="13">
        <v>17</v>
      </c>
      <c r="B22" s="54" t="s">
        <v>25</v>
      </c>
      <c r="C22" s="61" t="s">
        <v>113</v>
      </c>
      <c r="D22" s="61" t="s">
        <v>114</v>
      </c>
      <c r="E22" s="62" t="s">
        <v>37</v>
      </c>
      <c r="F22" s="61" t="s">
        <v>115</v>
      </c>
      <c r="G22" s="61" t="s">
        <v>116</v>
      </c>
      <c r="H22" s="58">
        <v>2019</v>
      </c>
      <c r="I22" s="85">
        <v>95</v>
      </c>
      <c r="J22" s="32"/>
      <c r="K22" s="85">
        <v>30</v>
      </c>
      <c r="L22" s="32"/>
      <c r="M22" s="86">
        <v>65</v>
      </c>
      <c r="N22" s="84" t="s">
        <v>31</v>
      </c>
      <c r="O22" s="85">
        <v>10</v>
      </c>
      <c r="P22" s="85">
        <v>180</v>
      </c>
      <c r="Q22" s="54" t="s">
        <v>47</v>
      </c>
      <c r="R22" s="54" t="s">
        <v>106</v>
      </c>
      <c r="S22" s="97" t="s">
        <v>112</v>
      </c>
      <c r="T22" s="57" t="s">
        <v>35</v>
      </c>
      <c r="U22" s="96">
        <f t="shared" si="0"/>
        <v>12</v>
      </c>
    </row>
    <row r="23" spans="1:21" s="39" customFormat="1" ht="57.75" customHeight="1">
      <c r="A23" s="13">
        <v>18</v>
      </c>
      <c r="B23" s="54" t="s">
        <v>25</v>
      </c>
      <c r="C23" s="61" t="s">
        <v>117</v>
      </c>
      <c r="D23" s="61" t="s">
        <v>118</v>
      </c>
      <c r="E23" s="62" t="s">
        <v>37</v>
      </c>
      <c r="F23" s="61" t="s">
        <v>119</v>
      </c>
      <c r="G23" s="61" t="s">
        <v>120</v>
      </c>
      <c r="H23" s="58">
        <v>2019</v>
      </c>
      <c r="I23" s="85">
        <v>90</v>
      </c>
      <c r="J23" s="32"/>
      <c r="K23" s="85">
        <v>30</v>
      </c>
      <c r="L23" s="32"/>
      <c r="M23" s="86">
        <v>65</v>
      </c>
      <c r="N23" s="84" t="s">
        <v>31</v>
      </c>
      <c r="O23" s="85">
        <v>10</v>
      </c>
      <c r="P23" s="85">
        <v>220</v>
      </c>
      <c r="Q23" s="54" t="s">
        <v>47</v>
      </c>
      <c r="R23" s="54" t="s">
        <v>106</v>
      </c>
      <c r="S23" s="54" t="s">
        <v>89</v>
      </c>
      <c r="T23" s="57" t="s">
        <v>35</v>
      </c>
      <c r="U23" s="96">
        <f t="shared" si="0"/>
        <v>12</v>
      </c>
    </row>
    <row r="24" spans="1:21" s="39" customFormat="1" ht="88.5" customHeight="1">
      <c r="A24" s="13">
        <v>19</v>
      </c>
      <c r="B24" s="59" t="s">
        <v>25</v>
      </c>
      <c r="C24" s="61" t="s">
        <v>121</v>
      </c>
      <c r="D24" s="61" t="s">
        <v>122</v>
      </c>
      <c r="E24" s="62" t="s">
        <v>28</v>
      </c>
      <c r="F24" s="61" t="s">
        <v>123</v>
      </c>
      <c r="G24" s="61" t="s">
        <v>124</v>
      </c>
      <c r="H24" s="58">
        <v>2019</v>
      </c>
      <c r="I24" s="32">
        <v>220</v>
      </c>
      <c r="J24" s="32"/>
      <c r="K24" s="85">
        <v>35</v>
      </c>
      <c r="L24" s="32"/>
      <c r="M24" s="86">
        <v>185</v>
      </c>
      <c r="N24" s="84" t="s">
        <v>31</v>
      </c>
      <c r="O24" s="85">
        <v>10</v>
      </c>
      <c r="P24" s="85">
        <v>180</v>
      </c>
      <c r="Q24" s="54" t="s">
        <v>46</v>
      </c>
      <c r="R24" s="54" t="s">
        <v>66</v>
      </c>
      <c r="S24" s="63" t="s">
        <v>48</v>
      </c>
      <c r="T24" s="57" t="s">
        <v>35</v>
      </c>
      <c r="U24" s="96">
        <v>13</v>
      </c>
    </row>
    <row r="25" spans="1:21" s="39" customFormat="1" ht="51" customHeight="1">
      <c r="A25" s="13">
        <v>20</v>
      </c>
      <c r="B25" s="59" t="s">
        <v>25</v>
      </c>
      <c r="C25" s="67" t="s">
        <v>94</v>
      </c>
      <c r="D25" s="61" t="s">
        <v>125</v>
      </c>
      <c r="E25" s="62" t="s">
        <v>37</v>
      </c>
      <c r="F25" s="61" t="s">
        <v>126</v>
      </c>
      <c r="G25" s="61" t="s">
        <v>127</v>
      </c>
      <c r="H25" s="58">
        <v>2019</v>
      </c>
      <c r="I25" s="32">
        <v>160</v>
      </c>
      <c r="J25" s="32"/>
      <c r="K25" s="85">
        <v>50</v>
      </c>
      <c r="L25" s="32"/>
      <c r="M25" s="86">
        <v>110</v>
      </c>
      <c r="N25" s="84" t="s">
        <v>31</v>
      </c>
      <c r="O25" s="85">
        <v>10</v>
      </c>
      <c r="P25" s="85">
        <v>210</v>
      </c>
      <c r="Q25" s="54" t="s">
        <v>46</v>
      </c>
      <c r="R25" s="54" t="s">
        <v>66</v>
      </c>
      <c r="S25" s="63" t="s">
        <v>128</v>
      </c>
      <c r="T25" s="57" t="s">
        <v>35</v>
      </c>
      <c r="U25" s="96">
        <f t="shared" si="0"/>
        <v>20</v>
      </c>
    </row>
    <row r="26" spans="1:21" s="39" customFormat="1" ht="63" customHeight="1">
      <c r="A26" s="13">
        <v>21</v>
      </c>
      <c r="B26" s="70" t="s">
        <v>25</v>
      </c>
      <c r="C26" s="61" t="s">
        <v>129</v>
      </c>
      <c r="D26" s="61" t="s">
        <v>130</v>
      </c>
      <c r="E26" s="62" t="s">
        <v>37</v>
      </c>
      <c r="F26" s="61" t="s">
        <v>131</v>
      </c>
      <c r="G26" s="61" t="s">
        <v>132</v>
      </c>
      <c r="H26" s="58">
        <v>2019</v>
      </c>
      <c r="I26" s="32">
        <v>220</v>
      </c>
      <c r="J26" s="32"/>
      <c r="K26" s="85">
        <v>100</v>
      </c>
      <c r="L26" s="32"/>
      <c r="M26" s="86">
        <v>120</v>
      </c>
      <c r="N26" s="84" t="s">
        <v>133</v>
      </c>
      <c r="O26" s="85">
        <v>22</v>
      </c>
      <c r="P26" s="85">
        <v>170</v>
      </c>
      <c r="Q26" s="54" t="s">
        <v>47</v>
      </c>
      <c r="R26" s="54" t="s">
        <v>106</v>
      </c>
      <c r="S26" s="97" t="s">
        <v>134</v>
      </c>
      <c r="T26" s="57" t="s">
        <v>35</v>
      </c>
      <c r="U26" s="96">
        <f t="shared" si="0"/>
        <v>40</v>
      </c>
    </row>
    <row r="27" spans="1:20" ht="14.25">
      <c r="A27" s="71" t="s">
        <v>135</v>
      </c>
      <c r="B27" s="71"/>
      <c r="C27" s="71"/>
      <c r="D27" s="71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0" ht="48.75" customHeight="1">
      <c r="A28" s="71"/>
      <c r="B28" s="71"/>
      <c r="C28" s="71"/>
      <c r="D28" s="71"/>
      <c r="E28" s="7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ht="39" customHeight="1">
      <c r="A29" s="71"/>
      <c r="B29" s="71"/>
      <c r="C29" s="71"/>
      <c r="D29" s="71"/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25.5" customHeight="1">
      <c r="A30" s="71"/>
      <c r="B30" s="71"/>
      <c r="C30" s="71"/>
      <c r="D30" s="71"/>
      <c r="E30" s="72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3" customHeight="1">
      <c r="A31" s="71"/>
      <c r="B31" s="71"/>
      <c r="C31" s="71"/>
      <c r="D31" s="71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</sheetData>
  <sheetProtection/>
  <mergeCells count="19">
    <mergeCell ref="A1:U1"/>
    <mergeCell ref="Q2:T2"/>
    <mergeCell ref="I3:M3"/>
    <mergeCell ref="O3:P3"/>
    <mergeCell ref="Q3:R3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S3:S4"/>
    <mergeCell ref="T3:T4"/>
    <mergeCell ref="U3:U4"/>
    <mergeCell ref="A27:T31"/>
  </mergeCells>
  <printOptions/>
  <pageMargins left="0.11805555555555555" right="0.03888888888888889" top="0.59" bottom="0.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B6" sqref="B6:T8"/>
    </sheetView>
  </sheetViews>
  <sheetFormatPr defaultColWidth="9.00390625" defaultRowHeight="14.25"/>
  <cols>
    <col min="1" max="1" width="3.25390625" style="0" customWidth="1"/>
    <col min="2" max="2" width="5.875" style="0" customWidth="1"/>
    <col min="3" max="3" width="7.875" style="0" customWidth="1"/>
    <col min="4" max="4" width="4.75390625" style="0" customWidth="1"/>
    <col min="5" max="6" width="4.25390625" style="0" customWidth="1"/>
    <col min="7" max="7" width="26.625" style="0" customWidth="1"/>
    <col min="8" max="9" width="5.00390625" style="0" customWidth="1"/>
    <col min="10" max="10" width="4.125" style="0" customWidth="1"/>
    <col min="11" max="11" width="6.75390625" style="0" customWidth="1"/>
    <col min="12" max="12" width="4.125" style="0" customWidth="1"/>
    <col min="13" max="13" width="4.375" style="0" customWidth="1"/>
    <col min="14" max="14" width="4.625" style="0" customWidth="1"/>
    <col min="15" max="16" width="6.125" style="0" customWidth="1"/>
    <col min="17" max="17" width="6.25390625" style="0" customWidth="1"/>
    <col min="18" max="18" width="6.00390625" style="0" customWidth="1"/>
    <col min="19" max="19" width="10.50390625" style="0" customWidth="1"/>
    <col min="20" max="20" width="6.00390625" style="0" customWidth="1"/>
  </cols>
  <sheetData>
    <row r="1" spans="1:20" ht="20.25">
      <c r="A1" s="1" t="s">
        <v>136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2.5">
      <c r="A3" s="4"/>
      <c r="B3" s="4"/>
      <c r="C3" s="4"/>
      <c r="D3" s="4"/>
      <c r="E3" s="4"/>
      <c r="F3" s="4"/>
      <c r="G3" s="4"/>
      <c r="H3" s="4"/>
      <c r="I3" s="30" t="s">
        <v>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138</v>
      </c>
      <c r="G4" s="5" t="s">
        <v>8</v>
      </c>
      <c r="H4" s="7" t="s">
        <v>9</v>
      </c>
      <c r="I4" s="5" t="s">
        <v>10</v>
      </c>
      <c r="J4" s="5"/>
      <c r="K4" s="5"/>
      <c r="L4" s="5"/>
      <c r="M4" s="5"/>
      <c r="N4" s="5" t="s">
        <v>11</v>
      </c>
      <c r="O4" s="5" t="s">
        <v>12</v>
      </c>
      <c r="P4" s="5"/>
      <c r="Q4" s="5" t="s">
        <v>13</v>
      </c>
      <c r="R4" s="5"/>
      <c r="S4" s="5" t="s">
        <v>14</v>
      </c>
      <c r="T4" s="5" t="s">
        <v>15</v>
      </c>
    </row>
    <row r="5" spans="1:20" ht="36">
      <c r="A5" s="5"/>
      <c r="B5" s="5"/>
      <c r="C5" s="5"/>
      <c r="D5" s="5"/>
      <c r="E5" s="6"/>
      <c r="F5" s="5"/>
      <c r="G5" s="5"/>
      <c r="H5" s="8"/>
      <c r="I5" s="5" t="s">
        <v>139</v>
      </c>
      <c r="J5" s="5" t="s">
        <v>140</v>
      </c>
      <c r="K5" s="5" t="s">
        <v>19</v>
      </c>
      <c r="L5" s="5" t="s">
        <v>20</v>
      </c>
      <c r="M5" s="5" t="s">
        <v>21</v>
      </c>
      <c r="N5" s="5"/>
      <c r="O5" s="5" t="s">
        <v>22</v>
      </c>
      <c r="P5" s="5" t="s">
        <v>23</v>
      </c>
      <c r="Q5" s="5" t="s">
        <v>22</v>
      </c>
      <c r="R5" s="5" t="s">
        <v>23</v>
      </c>
      <c r="S5" s="5"/>
      <c r="T5" s="5"/>
    </row>
    <row r="6" spans="1:20" ht="72" customHeight="1">
      <c r="A6" s="9">
        <v>1</v>
      </c>
      <c r="B6" s="10" t="s">
        <v>25</v>
      </c>
      <c r="C6" s="11" t="s">
        <v>141</v>
      </c>
      <c r="D6" s="11" t="s">
        <v>142</v>
      </c>
      <c r="E6" s="12" t="s">
        <v>37</v>
      </c>
      <c r="F6" s="13" t="s">
        <v>143</v>
      </c>
      <c r="G6" s="14" t="s">
        <v>144</v>
      </c>
      <c r="H6" s="15">
        <v>2019</v>
      </c>
      <c r="I6" s="31">
        <v>1680</v>
      </c>
      <c r="J6" s="32"/>
      <c r="K6" s="32">
        <v>400</v>
      </c>
      <c r="L6" s="33"/>
      <c r="M6" s="34">
        <v>1170</v>
      </c>
      <c r="N6" s="28" t="s">
        <v>145</v>
      </c>
      <c r="O6" s="32">
        <v>40</v>
      </c>
      <c r="P6" s="32">
        <v>1700</v>
      </c>
      <c r="Q6" s="10" t="s">
        <v>72</v>
      </c>
      <c r="R6" s="10" t="s">
        <v>83</v>
      </c>
      <c r="S6" s="13" t="s">
        <v>146</v>
      </c>
      <c r="T6" s="10" t="s">
        <v>147</v>
      </c>
    </row>
    <row r="7" spans="1:20" ht="96">
      <c r="A7" s="16">
        <v>2</v>
      </c>
      <c r="B7" s="10" t="s">
        <v>25</v>
      </c>
      <c r="C7" s="10" t="s">
        <v>148</v>
      </c>
      <c r="D7" s="10" t="s">
        <v>27</v>
      </c>
      <c r="E7" s="12" t="s">
        <v>37</v>
      </c>
      <c r="F7" s="10" t="s">
        <v>149</v>
      </c>
      <c r="G7" s="17" t="s">
        <v>30</v>
      </c>
      <c r="H7" s="18">
        <v>2019</v>
      </c>
      <c r="I7" s="31">
        <v>6000</v>
      </c>
      <c r="J7" s="32"/>
      <c r="K7" s="32">
        <v>400</v>
      </c>
      <c r="L7" s="33"/>
      <c r="M7" s="34">
        <v>5500</v>
      </c>
      <c r="N7" s="28" t="s">
        <v>31</v>
      </c>
      <c r="O7" s="32">
        <v>120</v>
      </c>
      <c r="P7" s="32">
        <v>1500</v>
      </c>
      <c r="Q7" s="10" t="s">
        <v>32</v>
      </c>
      <c r="R7" s="10" t="s">
        <v>33</v>
      </c>
      <c r="S7" s="13" t="s">
        <v>34</v>
      </c>
      <c r="T7" s="10" t="s">
        <v>150</v>
      </c>
    </row>
    <row r="8" spans="1:20" ht="70.5" customHeight="1">
      <c r="A8" s="16">
        <v>3</v>
      </c>
      <c r="B8" s="10" t="s">
        <v>25</v>
      </c>
      <c r="C8" s="11" t="s">
        <v>141</v>
      </c>
      <c r="D8" s="11" t="s">
        <v>142</v>
      </c>
      <c r="E8" s="12" t="s">
        <v>37</v>
      </c>
      <c r="F8" s="13" t="s">
        <v>151</v>
      </c>
      <c r="G8" s="14" t="s">
        <v>152</v>
      </c>
      <c r="H8" s="15">
        <v>2019</v>
      </c>
      <c r="I8" s="31">
        <v>1680</v>
      </c>
      <c r="J8" s="32"/>
      <c r="K8" s="32">
        <v>400</v>
      </c>
      <c r="L8" s="33"/>
      <c r="M8" s="34">
        <v>1170</v>
      </c>
      <c r="N8" s="28" t="s">
        <v>145</v>
      </c>
      <c r="O8" s="32">
        <v>40</v>
      </c>
      <c r="P8" s="32">
        <v>1700</v>
      </c>
      <c r="Q8" s="10" t="s">
        <v>72</v>
      </c>
      <c r="R8" s="10" t="s">
        <v>83</v>
      </c>
      <c r="S8" s="13" t="s">
        <v>146</v>
      </c>
      <c r="T8" s="10" t="s">
        <v>147</v>
      </c>
    </row>
    <row r="12" spans="1:20" ht="14.25">
      <c r="A12" s="19" t="s">
        <v>153</v>
      </c>
      <c r="B12" s="20"/>
      <c r="C12" s="20"/>
      <c r="D12" s="21"/>
      <c r="E12" s="22"/>
      <c r="F12" s="13"/>
      <c r="G12" s="14"/>
      <c r="H12" s="10"/>
      <c r="I12" s="22">
        <v>30</v>
      </c>
      <c r="J12" s="22"/>
      <c r="K12" s="22">
        <v>30</v>
      </c>
      <c r="L12" s="22"/>
      <c r="M12" s="22"/>
      <c r="N12" s="22"/>
      <c r="O12" s="22"/>
      <c r="P12" s="13"/>
      <c r="Q12" s="13"/>
      <c r="R12" s="36"/>
      <c r="S12" s="36"/>
      <c r="T12" s="36"/>
    </row>
    <row r="13" spans="1:20" ht="48">
      <c r="A13" s="23">
        <v>1</v>
      </c>
      <c r="B13" s="24" t="s">
        <v>25</v>
      </c>
      <c r="C13" s="25" t="s">
        <v>154</v>
      </c>
      <c r="D13" s="26" t="s">
        <v>155</v>
      </c>
      <c r="E13" s="27" t="s">
        <v>37</v>
      </c>
      <c r="F13" s="28" t="s">
        <v>156</v>
      </c>
      <c r="G13" s="29" t="s">
        <v>157</v>
      </c>
      <c r="H13" s="15">
        <v>2019</v>
      </c>
      <c r="I13" s="35">
        <v>30</v>
      </c>
      <c r="J13" s="35"/>
      <c r="K13" s="35">
        <v>30</v>
      </c>
      <c r="L13" s="33"/>
      <c r="M13" s="33"/>
      <c r="N13" s="28" t="s">
        <v>31</v>
      </c>
      <c r="O13" s="32"/>
      <c r="P13" s="32">
        <v>120</v>
      </c>
      <c r="Q13" s="36"/>
      <c r="R13" s="13"/>
      <c r="S13" s="37"/>
      <c r="T13" s="28" t="s">
        <v>158</v>
      </c>
    </row>
  </sheetData>
  <sheetProtection/>
  <mergeCells count="18">
    <mergeCell ref="A1:B1"/>
    <mergeCell ref="A2:T2"/>
    <mergeCell ref="I3:T3"/>
    <mergeCell ref="I4:M4"/>
    <mergeCell ref="O4:P4"/>
    <mergeCell ref="Q4:R4"/>
    <mergeCell ref="A12:D12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S4:S5"/>
    <mergeCell ref="T4:T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2018-03-14T00:57:14Z</cp:lastPrinted>
  <dcterms:created xsi:type="dcterms:W3CDTF">2017-05-18T00:36:31Z</dcterms:created>
  <dcterms:modified xsi:type="dcterms:W3CDTF">2019-09-05T01:08:59Z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11</vt:lpwstr>
  </property>
</Properties>
</file>